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ja\Desktop\"/>
    </mc:Choice>
  </mc:AlternateContent>
  <xr:revisionPtr revIDLastSave="0" documentId="8_{DC581FAA-2B16-49E3-8EF6-04B0A3B793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4" i="10"/>
  <c r="I14" i="10"/>
  <c r="G14" i="10" l="1"/>
  <c r="G22" i="10" s="1"/>
  <c r="G28" i="10" s="1"/>
  <c r="G29" i="10" s="1"/>
  <c r="H14" i="10"/>
  <c r="H22" i="10" s="1"/>
  <c r="H28" i="10" s="1"/>
  <c r="H29" i="10" s="1"/>
  <c r="I22" i="10"/>
  <c r="I28" i="10" s="1"/>
  <c r="I29" i="10" s="1"/>
  <c r="J22" i="10"/>
  <c r="J28" i="10" s="1"/>
  <c r="J29" i="10" s="1"/>
  <c r="F29" i="10"/>
</calcChain>
</file>

<file path=xl/sharedStrings.xml><?xml version="1.0" encoding="utf-8"?>
<sst xmlns="http://schemas.openxmlformats.org/spreadsheetml/2006/main" count="403" uniqueCount="171">
  <si>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</si>
  <si>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</si>
  <si>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</si>
  <si>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</si>
  <si>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</si>
  <si>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</si>
  <si>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</si>
  <si>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</si>
  <si>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</si>
  <si>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</si>
  <si>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</si>
  <si>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</si>
  <si>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</si>
  <si>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</si>
  <si>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</si>
  <si>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</si>
  <si>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</si>
  <si>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</si>
  <si>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</si>
  <si>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</si>
  <si>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</si>
  <si>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</si>
  <si>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</si>
  <si>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</si>
  <si>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</si>
  <si>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</si>
  <si>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</si>
  <si>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</si>
  <si>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</si>
  <si>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</si>
  <si>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</si>
  <si>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</si>
  <si>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</si>
  <si>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</si>
  <si>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</si>
  <si>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</si>
  <si>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</si>
  <si>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</si>
  <si>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</si>
  <si>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</si>
  <si>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</si>
  <si>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</si>
  <si>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</si>
  <si>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</si>
  <si>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</si>
  <si>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</si>
  <si>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</si>
  <si>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</si>
  <si>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</si>
  <si>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</si>
  <si>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</si>
  <si>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</si>
  <si>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</si>
  <si>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</si>
  <si>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</si>
  <si>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</si>
  <si>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</si>
  <si>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</si>
  <si>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</si>
  <si>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</si>
  <si>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</si>
  <si>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</si>
  <si>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</si>
  <si>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</si>
  <si>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</si>
  <si>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</si>
  <si>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</si>
  <si>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</si>
  <si>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JO1</t>
  </si>
  <si>
    <t>A102000</t>
  </si>
  <si>
    <t>Redovni poslovi ustanova osnovnog obazovanja</t>
  </si>
  <si>
    <t>Izvor financiranja 1.3</t>
  </si>
  <si>
    <t>Decentralizacija</t>
  </si>
  <si>
    <t>Financijski rashodi</t>
  </si>
  <si>
    <t>T103000</t>
  </si>
  <si>
    <t>Oprema,inf.,nabava pomagala</t>
  </si>
  <si>
    <t>Program:OSNOVNO OBRAZOVANJE-ZAKONSKI STANDARD</t>
  </si>
  <si>
    <t>Glavni program:OBRAZOVANJE</t>
  </si>
  <si>
    <t>Program:DOPUNSKI NASTAVNI I VANNASTAVNI PROGRAM ŠKOLA I OBRAZ.INSTITUCIJA</t>
  </si>
  <si>
    <t>DOPUNSKI NASTAVNI I VANNASTAVNI PROGRAM ŠKOLA I OBRAZ.INSTITUCIJA</t>
  </si>
  <si>
    <t>Izvor financiranja 1.1</t>
  </si>
  <si>
    <t>Opći prihodi i primici-izvorna sredstva KZŽ</t>
  </si>
  <si>
    <t>A102006</t>
  </si>
  <si>
    <t>Program građanskog odgoja u školama</t>
  </si>
  <si>
    <t>Dopunska sredstva za materijalne i rashode i opremu škola</t>
  </si>
  <si>
    <t>Projekt Zalogajček 7</t>
  </si>
  <si>
    <t>Projekt Školaka shema 5</t>
  </si>
  <si>
    <t>T103025</t>
  </si>
  <si>
    <t>T103024</t>
  </si>
  <si>
    <t>Projekt Školaka shema 6</t>
  </si>
  <si>
    <t>A1020001</t>
  </si>
  <si>
    <t>Financiranje-ostali rashodi OŠ</t>
  </si>
  <si>
    <t>Izvor financiranja 2.1.1.</t>
  </si>
  <si>
    <t xml:space="preserve">Donacija </t>
  </si>
  <si>
    <t>Izvor financiranja 3.1.1.</t>
  </si>
  <si>
    <t>Vlastiti prihodi</t>
  </si>
  <si>
    <t>Izvor financiranja 4.3.1.</t>
  </si>
  <si>
    <t>Posebne namjene</t>
  </si>
  <si>
    <t>Dodatna ulaganja na nefinancijskoj imovini</t>
  </si>
  <si>
    <t>Izvor financiranja 5.2.1.</t>
  </si>
  <si>
    <t>Ministarstvo</t>
  </si>
  <si>
    <t>Naknade</t>
  </si>
  <si>
    <t>Ostali rashodi</t>
  </si>
  <si>
    <t>Izvor financiranja 5.4.1.</t>
  </si>
  <si>
    <t>JLS-Općina Krapinske Toplice</t>
  </si>
  <si>
    <t>Izvor financiranja 5.7.1.</t>
  </si>
  <si>
    <t>Ministarstvo-prijenos EU</t>
  </si>
  <si>
    <t>09 Obrazovanje</t>
  </si>
  <si>
    <t>091 Predškolsko i osnovno obrazovanje</t>
  </si>
  <si>
    <t>096 Dodatne usluge u obrazovanju</t>
  </si>
  <si>
    <t xml:space="preserve">  13 Decentralizacija</t>
  </si>
  <si>
    <t>2 Donacija</t>
  </si>
  <si>
    <t xml:space="preserve">  21 Donacija</t>
  </si>
  <si>
    <t>4 Posebne namjene</t>
  </si>
  <si>
    <t xml:space="preserve">  43 Posebne namjene</t>
  </si>
  <si>
    <t xml:space="preserve">  52 Ostele pomoći-ministarstvo</t>
  </si>
  <si>
    <t xml:space="preserve">  54 JLS</t>
  </si>
  <si>
    <t xml:space="preserve">  57 Ministarstvo-prijenos EU</t>
  </si>
  <si>
    <t>Prihodi od imovine</t>
  </si>
  <si>
    <t>Prihodi po posebnim propisima</t>
  </si>
  <si>
    <t>Prihodi od prodaje roba i pruženih usluga i donacija</t>
  </si>
  <si>
    <t>Dodatna ulaganja u nefinancijskoj imovini</t>
  </si>
  <si>
    <t>Vlastiti izvori</t>
  </si>
  <si>
    <t>Rezultat poslovanja</t>
  </si>
  <si>
    <t>Izvršenje 2023.*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</si>
  <si>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</si>
  <si>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</si>
  <si>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</si>
  <si>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</si>
  <si>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</si>
  <si>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</si>
  <si>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9 Manjak</t>
  </si>
  <si>
    <t>9 Preneseni višak/manjak iz protekle godine</t>
  </si>
  <si>
    <t>9 Višak</t>
  </si>
  <si>
    <t>K104000</t>
  </si>
  <si>
    <t>Dopunska sredstva za izgradnju, dogradnju i adaptaciju škola</t>
  </si>
  <si>
    <t>T103022</t>
  </si>
  <si>
    <t>Izvor financiranja 5.7</t>
  </si>
  <si>
    <t>A101701</t>
  </si>
  <si>
    <t>A102001</t>
  </si>
  <si>
    <t xml:space="preserve">Naknade građanima i kućanstvima </t>
  </si>
  <si>
    <t>A102002</t>
  </si>
  <si>
    <t>Financiranje-ostali rasodi OŠ</t>
  </si>
  <si>
    <t>Izvor financiranja 6.2.1.</t>
  </si>
  <si>
    <t>6 Donacija</t>
  </si>
  <si>
    <t xml:space="preserve">  62 Donacija</t>
  </si>
  <si>
    <t xml:space="preserve">Oprema </t>
  </si>
  <si>
    <t>Izvor financiranja 1.1.</t>
  </si>
  <si>
    <t>Izvor financiranja 5.7.</t>
  </si>
  <si>
    <t>T102001</t>
  </si>
  <si>
    <t>Dopunska sredstva za materijalne rashode i opremu škola</t>
  </si>
  <si>
    <t>T102008</t>
  </si>
  <si>
    <t>Školska shema 7</t>
  </si>
  <si>
    <t>PRIJEDLOG FINANCIJSKOG PLANA OSNOVNE ŠKOLE KRAPINSKE TOPLICE 
ZA 2025. I PROJEKCIJA ZA 2026. I 2027. GODINU</t>
  </si>
  <si>
    <t xml:space="preserve">IZVOR 6 </t>
  </si>
  <si>
    <t>REFUNDACIJE</t>
  </si>
  <si>
    <t>IZVOR 5</t>
  </si>
  <si>
    <t>POMOĆI</t>
  </si>
  <si>
    <t>IZVOR 4</t>
  </si>
  <si>
    <t>POSEBNE NAMJENE</t>
  </si>
  <si>
    <t>IZVOR 3</t>
  </si>
  <si>
    <t>VLASTITI PRIHODI</t>
  </si>
  <si>
    <t>IZVOR 1</t>
  </si>
  <si>
    <t xml:space="preserve">OPĆI PRIHODI I PRIMICI </t>
  </si>
  <si>
    <t>KLASA:400-01/24-01/1</t>
  </si>
  <si>
    <t>URBROJ:2140-96-01-24-16</t>
  </si>
  <si>
    <t>Predsjednica Školskog odbora:</t>
  </si>
  <si>
    <t>Ravnatelj škole:</t>
  </si>
  <si>
    <t>Lidija Fink, dipl.uč.RN</t>
  </si>
  <si>
    <t>Samson Štibohar, dipl.theo.</t>
  </si>
  <si>
    <t>FINANCIJSKI PLAN OSNOVNE ŠKOLE KRAPINSKE TOPLICE 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</si>
</sst>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b/>
      <i/>
      <sz val="10"/>
      <name val="Arial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49" fontId="24" fillId="2" borderId="3" xfId="0" applyNumberFormat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vertical="center"/>
    </xf>
    <xf numFmtId="0" fontId="25" fillId="2" borderId="3" xfId="0" applyNumberFormat="1" applyFont="1" applyFill="1" applyBorder="1" applyAlignment="1" applyProtection="1">
      <alignment horizontal="left" vertical="center"/>
    </xf>
    <xf numFmtId="0" fontId="26" fillId="2" borderId="3" xfId="0" quotePrefix="1" applyFont="1" applyFill="1" applyBorder="1" applyAlignment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3" fontId="27" fillId="2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9" fillId="2" borderId="3" xfId="0" applyNumberFormat="1" applyFont="1" applyFill="1" applyBorder="1" applyAlignment="1" applyProtection="1">
      <alignment horizontal="left" vertical="center" wrapText="1"/>
    </xf>
    <xf numFmtId="2" fontId="7" fillId="2" borderId="3" xfId="0" applyNumberFormat="1" applyFont="1" applyFill="1" applyBorder="1" applyAlignment="1" applyProtection="1">
      <alignment horizontal="left"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25" fillId="2" borderId="3" xfId="0" quotePrefix="1" applyNumberFormat="1" applyFont="1" applyFill="1" applyBorder="1" applyAlignment="1">
      <alignment horizontal="left" vertical="center"/>
    </xf>
    <xf numFmtId="2" fontId="9" fillId="2" borderId="3" xfId="0" applyNumberFormat="1" applyFont="1" applyFill="1" applyBorder="1" applyAlignment="1" applyProtection="1">
      <alignment vertical="center" wrapText="1"/>
    </xf>
    <xf numFmtId="2" fontId="25" fillId="2" borderId="3" xfId="0" applyNumberFormat="1" applyFont="1" applyFill="1" applyBorder="1" applyAlignment="1" applyProtection="1">
      <alignment vertical="center" wrapText="1"/>
    </xf>
    <xf numFmtId="2" fontId="7" fillId="2" borderId="3" xfId="0" applyNumberFormat="1" applyFont="1" applyFill="1" applyBorder="1" applyAlignment="1" applyProtection="1">
      <alignment vertical="center" wrapText="1"/>
    </xf>
    <xf numFmtId="0" fontId="7" fillId="2" borderId="3" xfId="0" quotePrefix="1" applyNumberFormat="1" applyFont="1" applyFill="1" applyBorder="1" applyAlignment="1">
      <alignment horizontal="left" vertical="center"/>
    </xf>
    <xf numFmtId="0" fontId="25" fillId="2" borderId="3" xfId="0" quotePrefix="1" applyNumberFormat="1" applyFont="1" applyFill="1" applyBorder="1" applyAlignment="1">
      <alignment horizontal="left" vertical="center"/>
    </xf>
    <xf numFmtId="0" fontId="26" fillId="2" borderId="3" xfId="0" quotePrefix="1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25" fillId="2" borderId="3" xfId="0" applyNumberFormat="1" applyFont="1" applyFill="1" applyBorder="1" applyAlignment="1">
      <alignment horizontal="right"/>
    </xf>
    <xf numFmtId="4" fontId="25" fillId="2" borderId="3" xfId="0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2" fontId="26" fillId="2" borderId="4" xfId="0" applyNumberFormat="1" applyFont="1" applyFill="1" applyBorder="1" applyAlignment="1">
      <alignment horizontal="right"/>
    </xf>
    <xf numFmtId="2" fontId="26" fillId="2" borderId="3" xfId="0" applyNumberFormat="1" applyFont="1" applyFill="1" applyBorder="1" applyAlignment="1">
      <alignment horizontal="right"/>
    </xf>
    <xf numFmtId="4" fontId="26" fillId="2" borderId="3" xfId="0" applyNumberFormat="1" applyFont="1" applyFill="1" applyBorder="1" applyAlignment="1">
      <alignment horizontal="right"/>
    </xf>
    <xf numFmtId="2" fontId="28" fillId="2" borderId="4" xfId="0" applyNumberFormat="1" applyFont="1" applyFill="1" applyBorder="1" applyAlignment="1">
      <alignment horizontal="right"/>
    </xf>
    <xf numFmtId="2" fontId="28" fillId="2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 applyProtection="1">
      <alignment horizontal="right" wrapText="1"/>
    </xf>
    <xf numFmtId="2" fontId="25" fillId="2" borderId="4" xfId="0" applyNumberFormat="1" applyFont="1" applyFill="1" applyBorder="1" applyAlignment="1">
      <alignment horizontal="right"/>
    </xf>
    <xf numFmtId="2" fontId="25" fillId="2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26" fillId="0" borderId="4" xfId="0" applyNumberFormat="1" applyFont="1" applyFill="1" applyBorder="1" applyAlignment="1" applyProtection="1">
      <alignment vertical="center" wrapText="1"/>
    </xf>
    <xf numFmtId="0" fontId="26" fillId="0" borderId="3" xfId="0" applyNumberFormat="1" applyFont="1" applyFill="1" applyBorder="1" applyAlignment="1" applyProtection="1">
      <alignment vertical="center" wrapText="1"/>
    </xf>
    <xf numFmtId="4" fontId="9" fillId="0" borderId="3" xfId="0" applyNumberFormat="1" applyFont="1" applyFill="1" applyBorder="1" applyAlignment="1" applyProtection="1">
      <alignment vertical="center" wrapText="1"/>
    </xf>
    <xf numFmtId="4" fontId="26" fillId="0" borderId="3" xfId="0" applyNumberFormat="1" applyFont="1" applyFill="1" applyBorder="1" applyAlignment="1" applyProtection="1">
      <alignment vertical="center" wrapText="1"/>
    </xf>
    <xf numFmtId="0" fontId="25" fillId="0" borderId="3" xfId="0" applyNumberFormat="1" applyFont="1" applyFill="1" applyBorder="1" applyAlignment="1" applyProtection="1">
      <alignment vertical="center" wrapText="1"/>
    </xf>
    <xf numFmtId="4" fontId="25" fillId="0" borderId="3" xfId="0" applyNumberFormat="1" applyFont="1" applyFill="1" applyBorder="1" applyAlignment="1" applyProtection="1">
      <alignment vertical="center" wrapText="1"/>
    </xf>
    <xf numFmtId="3" fontId="26" fillId="2" borderId="3" xfId="0" applyNumberFormat="1" applyFont="1" applyFill="1" applyBorder="1" applyAlignment="1">
      <alignment horizontal="right"/>
    </xf>
    <xf numFmtId="3" fontId="26" fillId="2" borderId="3" xfId="0" applyNumberFormat="1" applyFont="1" applyFill="1" applyBorder="1" applyAlignment="1"/>
    <xf numFmtId="3" fontId="25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/>
    <xf numFmtId="3" fontId="26" fillId="2" borderId="4" xfId="0" applyNumberFormat="1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4" fontId="26" fillId="2" borderId="3" xfId="0" applyNumberFormat="1" applyFont="1" applyFill="1" applyBorder="1" applyAlignment="1" applyProtection="1">
      <alignment horizontal="right" wrapText="1"/>
    </xf>
    <xf numFmtId="3" fontId="7" fillId="2" borderId="3" xfId="0" applyNumberFormat="1" applyFont="1" applyFill="1" applyBorder="1" applyAlignment="1"/>
    <xf numFmtId="0" fontId="29" fillId="0" borderId="0" xfId="0" applyFont="1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2" fontId="9" fillId="0" borderId="3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 wrapText="1"/>
    </xf>
    <xf numFmtId="0" fontId="26" fillId="2" borderId="4" xfId="0" applyNumberFormat="1" applyFont="1" applyFill="1" applyBorder="1" applyAlignment="1">
      <alignment horizontal="right"/>
    </xf>
    <xf numFmtId="0" fontId="26" fillId="2" borderId="3" xfId="0" applyNumberFormat="1" applyFont="1" applyFill="1" applyBorder="1" applyAlignment="1"/>
    <xf numFmtId="0" fontId="7" fillId="2" borderId="4" xfId="0" applyNumberFormat="1" applyFont="1" applyFill="1" applyBorder="1" applyAlignment="1">
      <alignment horizontal="right"/>
    </xf>
    <xf numFmtId="0" fontId="25" fillId="2" borderId="3" xfId="0" applyNumberFormat="1" applyFont="1" applyFill="1" applyBorder="1" applyAlignment="1"/>
    <xf numFmtId="0" fontId="30" fillId="0" borderId="1" xfId="0" applyNumberFormat="1" applyFont="1" applyBorder="1" applyAlignment="1"/>
    <xf numFmtId="2" fontId="30" fillId="0" borderId="2" xfId="0" applyNumberFormat="1" applyFont="1" applyBorder="1" applyAlignment="1"/>
    <xf numFmtId="0" fontId="30" fillId="0" borderId="4" xfId="0" applyNumberFormat="1" applyFont="1" applyBorder="1" applyAlignment="1"/>
    <xf numFmtId="2" fontId="29" fillId="0" borderId="0" xfId="0" applyNumberFormat="1" applyFont="1"/>
    <xf numFmtId="2" fontId="18" fillId="0" borderId="0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Border="1" applyAlignment="1" applyProtection="1">
      <alignment vertical="center" wrapText="1"/>
    </xf>
    <xf numFmtId="2" fontId="9" fillId="4" borderId="3" xfId="0" applyNumberFormat="1" applyFont="1" applyFill="1" applyBorder="1" applyAlignment="1" applyProtection="1">
      <alignment horizontal="center" vertical="center" wrapText="1"/>
    </xf>
    <xf numFmtId="2" fontId="9" fillId="4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26" fillId="2" borderId="3" xfId="0" applyNumberFormat="1" applyFont="1" applyFill="1" applyBorder="1" applyAlignment="1">
      <alignment horizontal="right"/>
    </xf>
    <xf numFmtId="0" fontId="25" fillId="2" borderId="4" xfId="0" applyNumberFormat="1" applyFont="1" applyFill="1" applyBorder="1" applyAlignment="1">
      <alignment horizontal="right"/>
    </xf>
    <xf numFmtId="0" fontId="25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 applyProtection="1">
      <alignment horizontal="right" wrapText="1"/>
    </xf>
    <xf numFmtId="3" fontId="9" fillId="3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 applyProtection="1">
      <alignment horizontal="right" wrapText="1"/>
    </xf>
    <xf numFmtId="3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3" fontId="9" fillId="0" borderId="3" xfId="0" applyNumberFormat="1" applyFont="1" applyFill="1" applyBorder="1" applyAlignment="1" applyProtection="1">
      <alignment horizontal="right" wrapText="1"/>
    </xf>
    <xf numFmtId="4" fontId="31" fillId="2" borderId="3" xfId="0" applyNumberFormat="1" applyFont="1" applyFill="1" applyBorder="1" applyAlignment="1">
      <alignment horizontal="right"/>
    </xf>
    <xf numFmtId="4" fontId="32" fillId="0" borderId="3" xfId="0" applyNumberFormat="1" applyFont="1" applyFill="1" applyBorder="1" applyAlignment="1" applyProtection="1">
      <alignment vertical="center" wrapText="1"/>
    </xf>
    <xf numFmtId="4" fontId="31" fillId="0" borderId="3" xfId="0" applyNumberFormat="1" applyFont="1" applyFill="1" applyBorder="1" applyAlignment="1" applyProtection="1">
      <alignment vertical="center" wrapText="1"/>
    </xf>
    <xf numFmtId="4" fontId="32" fillId="2" borderId="3" xfId="0" applyNumberFormat="1" applyFont="1" applyFill="1" applyBorder="1" applyAlignment="1"/>
    <xf numFmtId="4" fontId="31" fillId="2" borderId="3" xfId="0" applyNumberFormat="1" applyFont="1" applyFill="1" applyBorder="1" applyAlignment="1"/>
    <xf numFmtId="4" fontId="32" fillId="2" borderId="3" xfId="0" applyNumberFormat="1" applyFont="1" applyFill="1" applyBorder="1" applyAlignment="1">
      <alignment horizontal="right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2" fontId="16" fillId="0" borderId="0" xfId="0" applyNumberFormat="1" applyFont="1" applyFill="1" applyBorder="1" applyAlignment="1" applyProtection="1">
      <alignment horizontal="center" vertical="center" wrapText="1"/>
    </xf>
    <xf numFmtId="2" fontId="17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5" fillId="2" borderId="1" xfId="0" applyNumberFormat="1" applyFont="1" applyFill="1" applyBorder="1" applyAlignment="1" applyProtection="1">
      <alignment horizontal="left" vertical="center" wrapText="1"/>
    </xf>
    <xf numFmtId="0" fontId="25" fillId="2" borderId="2" xfId="0" applyNumberFormat="1" applyFont="1" applyFill="1" applyBorder="1" applyAlignment="1" applyProtection="1">
      <alignment horizontal="left" vertical="center" wrapText="1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0" fontId="28" fillId="2" borderId="1" xfId="0" applyNumberFormat="1" applyFont="1" applyFill="1" applyBorder="1" applyAlignment="1" applyProtection="1">
      <alignment horizontal="left" vertical="center" wrapText="1"/>
    </xf>
    <xf numFmtId="0" fontId="28" fillId="2" borderId="2" xfId="0" applyNumberFormat="1" applyFont="1" applyFill="1" applyBorder="1" applyAlignment="1" applyProtection="1">
      <alignment horizontal="lef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26" fillId="2" borderId="1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70" t="s">
        <v>170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18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x14ac:dyDescent="0.25">
      <c r="A3" s="170" t="s">
        <v>17</v>
      </c>
      <c r="B3" s="170"/>
      <c r="C3" s="170"/>
      <c r="D3" s="170"/>
      <c r="E3" s="170"/>
      <c r="F3" s="170"/>
      <c r="G3" s="170"/>
      <c r="H3" s="170"/>
      <c r="I3" s="171"/>
      <c r="J3" s="171"/>
    </row>
    <row r="4" spans="1:10" ht="18" x14ac:dyDescent="0.25">
      <c r="A4" s="20"/>
      <c r="B4" s="20"/>
      <c r="C4" s="20"/>
      <c r="D4" s="20"/>
      <c r="E4" s="20"/>
      <c r="F4" s="20"/>
      <c r="G4" s="20"/>
      <c r="H4" s="20"/>
      <c r="I4" s="5"/>
      <c r="J4" s="5"/>
    </row>
    <row r="5" spans="1:10" ht="15.75" x14ac:dyDescent="0.25">
      <c r="A5" s="170" t="s">
        <v>23</v>
      </c>
      <c r="B5" s="172"/>
      <c r="C5" s="172"/>
      <c r="D5" s="172"/>
      <c r="E5" s="172"/>
      <c r="F5" s="172"/>
      <c r="G5" s="172"/>
      <c r="H5" s="172"/>
      <c r="I5" s="172"/>
      <c r="J5" s="172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9" t="s">
        <v>34</v>
      </c>
    </row>
    <row r="7" spans="1:10" ht="25.5" x14ac:dyDescent="0.25">
      <c r="A7" s="25"/>
      <c r="B7" s="26"/>
      <c r="C7" s="26"/>
      <c r="D7" s="27"/>
      <c r="E7" s="28"/>
      <c r="F7" s="3" t="s">
        <v>124</v>
      </c>
      <c r="G7" s="3" t="s">
        <v>125</v>
      </c>
      <c r="H7" s="3" t="s">
        <v>126</v>
      </c>
      <c r="I7" s="3" t="s">
        <v>42</v>
      </c>
      <c r="J7" s="3" t="s">
        <v>127</v>
      </c>
    </row>
    <row r="8" spans="1:10" x14ac:dyDescent="0.25">
      <c r="A8" s="163" t="s">
        <v>0</v>
      </c>
      <c r="B8" s="157"/>
      <c r="C8" s="157"/>
      <c r="D8" s="157"/>
      <c r="E8" s="173"/>
      <c r="F8" s="135">
        <v>1240036</v>
      </c>
      <c r="G8" s="135">
        <v>1276229</v>
      </c>
      <c r="H8" s="136">
        <v>1409099.06</v>
      </c>
      <c r="I8" s="136">
        <v>1251402.06</v>
      </c>
      <c r="J8" s="136">
        <v>1256230.06</v>
      </c>
    </row>
    <row r="9" spans="1:10" x14ac:dyDescent="0.25">
      <c r="A9" s="174" t="s">
        <v>36</v>
      </c>
      <c r="B9" s="175"/>
      <c r="C9" s="175"/>
      <c r="D9" s="175"/>
      <c r="E9" s="169"/>
      <c r="F9" s="137">
        <v>1240036</v>
      </c>
      <c r="G9" s="137">
        <v>1246229</v>
      </c>
      <c r="H9" s="138">
        <v>1409099.06</v>
      </c>
      <c r="I9" s="138">
        <v>1251402.06</v>
      </c>
      <c r="J9" s="138">
        <v>1256230.06</v>
      </c>
    </row>
    <row r="10" spans="1:10" x14ac:dyDescent="0.25">
      <c r="A10" s="176" t="s">
        <v>37</v>
      </c>
      <c r="B10" s="169"/>
      <c r="C10" s="169"/>
      <c r="D10" s="169"/>
      <c r="E10" s="169"/>
      <c r="F10" s="137"/>
      <c r="G10" s="137"/>
      <c r="H10" s="138"/>
      <c r="I10" s="138"/>
      <c r="J10" s="138"/>
    </row>
    <row r="11" spans="1:10" x14ac:dyDescent="0.25">
      <c r="A11" s="30" t="s">
        <v>1</v>
      </c>
      <c r="B11" s="80"/>
      <c r="C11" s="80"/>
      <c r="D11" s="80"/>
      <c r="E11" s="80"/>
      <c r="F11" s="135">
        <v>1245192</v>
      </c>
      <c r="G11" s="135">
        <v>1284413</v>
      </c>
      <c r="H11" s="136">
        <v>1409099.06</v>
      </c>
      <c r="I11" s="136">
        <v>1251402.06</v>
      </c>
      <c r="J11" s="136">
        <v>1256230.06</v>
      </c>
    </row>
    <row r="12" spans="1:10" x14ac:dyDescent="0.25">
      <c r="A12" s="177" t="s">
        <v>38</v>
      </c>
      <c r="B12" s="175"/>
      <c r="C12" s="175"/>
      <c r="D12" s="175"/>
      <c r="E12" s="175"/>
      <c r="F12" s="137">
        <v>1234801</v>
      </c>
      <c r="G12" s="137">
        <v>1284413</v>
      </c>
      <c r="H12" s="138">
        <v>1230879.06</v>
      </c>
      <c r="I12" s="138">
        <v>1235682.06</v>
      </c>
      <c r="J12" s="139">
        <v>1240510.06</v>
      </c>
    </row>
    <row r="13" spans="1:10" x14ac:dyDescent="0.25">
      <c r="A13" s="168" t="s">
        <v>39</v>
      </c>
      <c r="B13" s="169"/>
      <c r="C13" s="169"/>
      <c r="D13" s="169"/>
      <c r="E13" s="169"/>
      <c r="F13" s="140">
        <v>10391</v>
      </c>
      <c r="G13" s="140"/>
      <c r="H13" s="141">
        <v>178220</v>
      </c>
      <c r="I13" s="141">
        <v>15720</v>
      </c>
      <c r="J13" s="139">
        <v>15720</v>
      </c>
    </row>
    <row r="14" spans="1:10" x14ac:dyDescent="0.25">
      <c r="A14" s="156" t="s">
        <v>60</v>
      </c>
      <c r="B14" s="157"/>
      <c r="C14" s="157"/>
      <c r="D14" s="157"/>
      <c r="E14" s="157"/>
      <c r="F14" s="135">
        <v>-5156</v>
      </c>
      <c r="G14" s="135">
        <f t="shared" ref="G14:J14" si="0">G8-G11</f>
        <v>-8184</v>
      </c>
      <c r="H14" s="136">
        <f t="shared" si="0"/>
        <v>0</v>
      </c>
      <c r="I14" s="136">
        <f t="shared" si="0"/>
        <v>0</v>
      </c>
      <c r="J14" s="136">
        <f t="shared" si="0"/>
        <v>0</v>
      </c>
    </row>
    <row r="15" spans="1:10" ht="18" x14ac:dyDescent="0.25">
      <c r="A15" s="109"/>
      <c r="B15" s="41"/>
      <c r="C15" s="41"/>
      <c r="D15" s="41"/>
      <c r="E15" s="41"/>
      <c r="F15" s="41"/>
      <c r="G15" s="41"/>
      <c r="H15" s="42"/>
      <c r="I15" s="42"/>
      <c r="J15" s="42"/>
    </row>
    <row r="16" spans="1:10" ht="15.75" x14ac:dyDescent="0.25">
      <c r="A16" s="158" t="s">
        <v>24</v>
      </c>
      <c r="B16" s="159"/>
      <c r="C16" s="159"/>
      <c r="D16" s="159"/>
      <c r="E16" s="159"/>
      <c r="F16" s="159"/>
      <c r="G16" s="159"/>
      <c r="H16" s="159"/>
      <c r="I16" s="159"/>
      <c r="J16" s="159"/>
    </row>
    <row r="17" spans="1:10" ht="18" x14ac:dyDescent="0.25">
      <c r="A17" s="109"/>
      <c r="B17" s="41"/>
      <c r="C17" s="41"/>
      <c r="D17" s="41"/>
      <c r="E17" s="41"/>
      <c r="F17" s="41"/>
      <c r="G17" s="41"/>
      <c r="H17" s="42"/>
      <c r="I17" s="42"/>
      <c r="J17" s="42"/>
    </row>
    <row r="18" spans="1:10" ht="25.5" x14ac:dyDescent="0.25">
      <c r="A18" s="43"/>
      <c r="B18" s="44"/>
      <c r="C18" s="44"/>
      <c r="D18" s="45"/>
      <c r="E18" s="46"/>
      <c r="F18" s="47" t="s">
        <v>124</v>
      </c>
      <c r="G18" s="47" t="s">
        <v>125</v>
      </c>
      <c r="H18" s="47" t="s">
        <v>126</v>
      </c>
      <c r="I18" s="47" t="s">
        <v>42</v>
      </c>
      <c r="J18" s="47" t="s">
        <v>127</v>
      </c>
    </row>
    <row r="19" spans="1:10" x14ac:dyDescent="0.25">
      <c r="A19" s="168" t="s">
        <v>40</v>
      </c>
      <c r="B19" s="169"/>
      <c r="C19" s="169"/>
      <c r="D19" s="169"/>
      <c r="E19" s="169"/>
      <c r="F19" s="140"/>
      <c r="G19" s="140"/>
      <c r="H19" s="140"/>
      <c r="I19" s="140"/>
      <c r="J19" s="142"/>
    </row>
    <row r="20" spans="1:10" x14ac:dyDescent="0.25">
      <c r="A20" s="168" t="s">
        <v>41</v>
      </c>
      <c r="B20" s="169"/>
      <c r="C20" s="169"/>
      <c r="D20" s="169"/>
      <c r="E20" s="169"/>
      <c r="F20" s="140"/>
      <c r="G20" s="140"/>
      <c r="H20" s="140"/>
      <c r="I20" s="140"/>
      <c r="J20" s="142"/>
    </row>
    <row r="21" spans="1:10" x14ac:dyDescent="0.25">
      <c r="A21" s="156" t="s">
        <v>2</v>
      </c>
      <c r="B21" s="157"/>
      <c r="C21" s="157"/>
      <c r="D21" s="157"/>
      <c r="E21" s="157"/>
      <c r="F21" s="135">
        <f>F19-F20</f>
        <v>0</v>
      </c>
      <c r="G21" s="135">
        <f t="shared" ref="G21:J21" si="1">G19-G20</f>
        <v>0</v>
      </c>
      <c r="H21" s="135">
        <f t="shared" si="1"/>
        <v>0</v>
      </c>
      <c r="I21" s="135">
        <f t="shared" si="1"/>
        <v>0</v>
      </c>
      <c r="J21" s="135">
        <f t="shared" si="1"/>
        <v>0</v>
      </c>
    </row>
    <row r="22" spans="1:10" x14ac:dyDescent="0.25">
      <c r="A22" s="156" t="s">
        <v>61</v>
      </c>
      <c r="B22" s="157"/>
      <c r="C22" s="157"/>
      <c r="D22" s="157"/>
      <c r="E22" s="157"/>
      <c r="F22" s="135">
        <v>-5156</v>
      </c>
      <c r="G22" s="135">
        <f t="shared" ref="G22:J22" si="2">G14+G21</f>
        <v>-8184</v>
      </c>
      <c r="H22" s="135">
        <f t="shared" si="2"/>
        <v>0</v>
      </c>
      <c r="I22" s="135">
        <f t="shared" si="2"/>
        <v>0</v>
      </c>
      <c r="J22" s="135">
        <f t="shared" si="2"/>
        <v>0</v>
      </c>
    </row>
    <row r="23" spans="1:10" ht="18" x14ac:dyDescent="0.25">
      <c r="A23" s="40"/>
      <c r="B23" s="41"/>
      <c r="C23" s="41"/>
      <c r="D23" s="41"/>
      <c r="E23" s="41"/>
      <c r="F23" s="41"/>
      <c r="G23" s="41"/>
      <c r="H23" s="42"/>
      <c r="I23" s="42"/>
      <c r="J23" s="42"/>
    </row>
    <row r="24" spans="1:10" ht="15.75" x14ac:dyDescent="0.25">
      <c r="A24" s="158" t="s">
        <v>62</v>
      </c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10" ht="15.75" x14ac:dyDescent="0.25">
      <c r="A25" s="7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25.5" x14ac:dyDescent="0.25">
      <c r="A26" s="43"/>
      <c r="B26" s="44"/>
      <c r="C26" s="44"/>
      <c r="D26" s="45"/>
      <c r="E26" s="46"/>
      <c r="F26" s="47" t="s">
        <v>124</v>
      </c>
      <c r="G26" s="47" t="s">
        <v>125</v>
      </c>
      <c r="H26" s="47" t="s">
        <v>126</v>
      </c>
      <c r="I26" s="47" t="s">
        <v>42</v>
      </c>
      <c r="J26" s="47" t="s">
        <v>127</v>
      </c>
    </row>
    <row r="27" spans="1:10" ht="15" customHeight="1" x14ac:dyDescent="0.25">
      <c r="A27" s="160" t="s">
        <v>63</v>
      </c>
      <c r="B27" s="161"/>
      <c r="C27" s="161"/>
      <c r="D27" s="161"/>
      <c r="E27" s="162"/>
      <c r="F27" s="35">
        <v>13341</v>
      </c>
      <c r="G27" s="35">
        <v>8184</v>
      </c>
      <c r="H27" s="35">
        <v>0</v>
      </c>
      <c r="I27" s="35">
        <v>0</v>
      </c>
      <c r="J27" s="36">
        <v>0</v>
      </c>
    </row>
    <row r="28" spans="1:10" ht="15" customHeight="1" x14ac:dyDescent="0.25">
      <c r="A28" s="156" t="s">
        <v>64</v>
      </c>
      <c r="B28" s="157"/>
      <c r="C28" s="157"/>
      <c r="D28" s="157"/>
      <c r="E28" s="157"/>
      <c r="F28" s="37">
        <v>8185</v>
      </c>
      <c r="G28" s="37">
        <f t="shared" ref="G28:J28" si="3">G22+G27</f>
        <v>0</v>
      </c>
      <c r="H28" s="37">
        <f t="shared" si="3"/>
        <v>0</v>
      </c>
      <c r="I28" s="37">
        <f t="shared" si="3"/>
        <v>0</v>
      </c>
      <c r="J28" s="38">
        <f t="shared" si="3"/>
        <v>0</v>
      </c>
    </row>
    <row r="29" spans="1:10" ht="45" customHeight="1" x14ac:dyDescent="0.25">
      <c r="A29" s="163" t="s">
        <v>65</v>
      </c>
      <c r="B29" s="164"/>
      <c r="C29" s="164"/>
      <c r="D29" s="164"/>
      <c r="E29" s="165"/>
      <c r="F29" s="37">
        <f>F14+F21+F27-F28</f>
        <v>0</v>
      </c>
      <c r="G29" s="37">
        <f t="shared" ref="G29:J29" si="4">G14+G21+G27-G28</f>
        <v>0</v>
      </c>
      <c r="H29" s="37">
        <f t="shared" si="4"/>
        <v>0</v>
      </c>
      <c r="I29" s="37">
        <f t="shared" si="4"/>
        <v>0</v>
      </c>
      <c r="J29" s="38">
        <f t="shared" si="4"/>
        <v>0</v>
      </c>
    </row>
    <row r="30" spans="1:10" ht="15.75" x14ac:dyDescent="0.25">
      <c r="A30" s="7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5.75" x14ac:dyDescent="0.25">
      <c r="A31" s="158" t="s">
        <v>59</v>
      </c>
      <c r="B31" s="158"/>
      <c r="C31" s="158"/>
      <c r="D31" s="158"/>
      <c r="E31" s="158"/>
      <c r="F31" s="158"/>
      <c r="G31" s="158"/>
      <c r="H31" s="158"/>
      <c r="I31" s="158"/>
      <c r="J31" s="158"/>
    </row>
    <row r="32" spans="1:10" ht="18" x14ac:dyDescent="0.25">
      <c r="A32" s="40"/>
      <c r="B32" s="41"/>
      <c r="C32" s="41"/>
      <c r="D32" s="41"/>
      <c r="E32" s="41"/>
      <c r="F32" s="41"/>
      <c r="G32" s="41"/>
      <c r="H32" s="42"/>
      <c r="I32" s="42"/>
      <c r="J32" s="42"/>
    </row>
    <row r="33" spans="1:10" ht="25.5" x14ac:dyDescent="0.25">
      <c r="A33" s="43"/>
      <c r="B33" s="44"/>
      <c r="C33" s="44"/>
      <c r="D33" s="45"/>
      <c r="E33" s="46"/>
      <c r="F33" s="47" t="s">
        <v>124</v>
      </c>
      <c r="G33" s="47" t="s">
        <v>125</v>
      </c>
      <c r="H33" s="47" t="s">
        <v>126</v>
      </c>
      <c r="I33" s="47" t="s">
        <v>42</v>
      </c>
      <c r="J33" s="47" t="s">
        <v>127</v>
      </c>
    </row>
    <row r="34" spans="1:10" x14ac:dyDescent="0.25">
      <c r="A34" s="160" t="s">
        <v>63</v>
      </c>
      <c r="B34" s="161"/>
      <c r="C34" s="161"/>
      <c r="D34" s="161"/>
      <c r="E34" s="162"/>
      <c r="F34" s="35">
        <v>0</v>
      </c>
      <c r="G34" s="35">
        <f>F37</f>
        <v>0</v>
      </c>
      <c r="H34" s="35">
        <f>G37</f>
        <v>0</v>
      </c>
      <c r="I34" s="35">
        <f>H37</f>
        <v>0</v>
      </c>
      <c r="J34" s="36">
        <f>I37</f>
        <v>0</v>
      </c>
    </row>
    <row r="35" spans="1:10" ht="28.5" customHeight="1" x14ac:dyDescent="0.25">
      <c r="A35" s="160" t="s">
        <v>66</v>
      </c>
      <c r="B35" s="161"/>
      <c r="C35" s="161"/>
      <c r="D35" s="161"/>
      <c r="E35" s="162"/>
      <c r="F35" s="35">
        <v>0</v>
      </c>
      <c r="G35" s="35">
        <v>0</v>
      </c>
      <c r="H35" s="35">
        <v>0</v>
      </c>
      <c r="I35" s="35">
        <v>0</v>
      </c>
      <c r="J35" s="36">
        <v>0</v>
      </c>
    </row>
    <row r="36" spans="1:10" x14ac:dyDescent="0.25">
      <c r="A36" s="160" t="s">
        <v>67</v>
      </c>
      <c r="B36" s="166"/>
      <c r="C36" s="166"/>
      <c r="D36" s="166"/>
      <c r="E36" s="167"/>
      <c r="F36" s="35">
        <v>0</v>
      </c>
      <c r="G36" s="35">
        <v>0</v>
      </c>
      <c r="H36" s="35">
        <v>0</v>
      </c>
      <c r="I36" s="35">
        <v>0</v>
      </c>
      <c r="J36" s="36">
        <v>0</v>
      </c>
    </row>
    <row r="37" spans="1:10" ht="15" customHeight="1" x14ac:dyDescent="0.25">
      <c r="A37" s="156" t="s">
        <v>64</v>
      </c>
      <c r="B37" s="157"/>
      <c r="C37" s="157"/>
      <c r="D37" s="157"/>
      <c r="E37" s="157"/>
      <c r="F37" s="37">
        <f>F34-F35+F36</f>
        <v>0</v>
      </c>
      <c r="G37" s="37">
        <f t="shared" ref="G37:J37" si="5">G34-G35+G36</f>
        <v>0</v>
      </c>
      <c r="H37" s="37">
        <f t="shared" si="5"/>
        <v>0</v>
      </c>
      <c r="I37" s="37">
        <f t="shared" si="5"/>
        <v>0</v>
      </c>
      <c r="J37" s="38">
        <f t="shared" si="5"/>
        <v>0</v>
      </c>
    </row>
    <row r="38" spans="1:10" ht="17.25" customHeight="1" x14ac:dyDescent="0.25">
      <c r="A38" s="108"/>
      <c r="B38" s="108"/>
      <c r="C38" s="108"/>
      <c r="D38" s="108"/>
      <c r="E38" s="108"/>
      <c r="F38" s="108"/>
      <c r="G38" s="108"/>
      <c r="H38" s="108"/>
      <c r="I38" s="108"/>
      <c r="J38" s="108"/>
    </row>
    <row r="39" spans="1:10" x14ac:dyDescent="0.25">
      <c r="A39" s="154" t="s">
        <v>35</v>
      </c>
      <c r="B39" s="155"/>
      <c r="C39" s="155"/>
      <c r="D39" s="155"/>
      <c r="E39" s="155"/>
      <c r="F39" s="155"/>
      <c r="G39" s="155"/>
      <c r="H39" s="155"/>
      <c r="I39" s="155"/>
      <c r="J39" s="155"/>
    </row>
    <row r="40" spans="1:10" ht="9" customHeight="1" x14ac:dyDescent="0.25"/>
    <row r="43" spans="1:10" x14ac:dyDescent="0.25">
      <c r="F43" t="s">
        <v>164</v>
      </c>
    </row>
    <row r="44" spans="1:10" x14ac:dyDescent="0.25">
      <c r="F44" t="s">
        <v>165</v>
      </c>
    </row>
    <row r="49" spans="6:8" x14ac:dyDescent="0.25">
      <c r="F49" t="s">
        <v>166</v>
      </c>
      <c r="H49" t="s">
        <v>167</v>
      </c>
    </row>
    <row r="51" spans="6:8" x14ac:dyDescent="0.25">
      <c r="F51" t="s">
        <v>168</v>
      </c>
      <c r="H51" t="s">
        <v>169</v>
      </c>
    </row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topLeftCell="A7" workbookViewId="0">
      <selection activeCell="F27" sqref="F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85546875" bestFit="1" customWidth="1"/>
    <col min="4" max="8" width="25.28515625" customWidth="1"/>
  </cols>
  <sheetData>
    <row r="1" spans="1:10" ht="42" customHeight="1" x14ac:dyDescent="0.25">
      <c r="A1" s="170" t="s">
        <v>153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70" t="s">
        <v>17</v>
      </c>
      <c r="B3" s="170"/>
      <c r="C3" s="170"/>
      <c r="D3" s="170"/>
      <c r="E3" s="170"/>
      <c r="F3" s="170"/>
      <c r="G3" s="170"/>
      <c r="H3" s="170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70" t="s">
        <v>4</v>
      </c>
      <c r="B5" s="170"/>
      <c r="C5" s="170"/>
      <c r="D5" s="170"/>
      <c r="E5" s="170"/>
      <c r="F5" s="170"/>
      <c r="G5" s="170"/>
      <c r="H5" s="170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15.75" customHeight="1" x14ac:dyDescent="0.25">
      <c r="A7" s="170" t="s">
        <v>43</v>
      </c>
      <c r="B7" s="170"/>
      <c r="C7" s="170"/>
      <c r="D7" s="170"/>
      <c r="E7" s="170"/>
      <c r="F7" s="170"/>
      <c r="G7" s="170"/>
      <c r="H7" s="170"/>
    </row>
    <row r="8" spans="1:10" ht="18" x14ac:dyDescent="0.25">
      <c r="A8" s="4"/>
      <c r="B8" s="4"/>
      <c r="C8" s="4"/>
      <c r="D8" s="4"/>
      <c r="E8" s="4"/>
      <c r="F8" s="4"/>
      <c r="G8" s="5"/>
      <c r="H8" s="5"/>
    </row>
    <row r="9" spans="1:10" ht="25.5" x14ac:dyDescent="0.25">
      <c r="A9" s="19" t="s">
        <v>5</v>
      </c>
      <c r="B9" s="18" t="s">
        <v>6</v>
      </c>
      <c r="C9" s="18" t="s">
        <v>3</v>
      </c>
      <c r="D9" s="18" t="s">
        <v>128</v>
      </c>
      <c r="E9" s="19" t="s">
        <v>125</v>
      </c>
      <c r="F9" s="19" t="s">
        <v>129</v>
      </c>
      <c r="G9" s="19" t="s">
        <v>31</v>
      </c>
      <c r="H9" s="19" t="s">
        <v>130</v>
      </c>
    </row>
    <row r="10" spans="1:10" x14ac:dyDescent="0.25">
      <c r="A10" s="113"/>
      <c r="B10" s="114"/>
      <c r="C10" s="115" t="s">
        <v>0</v>
      </c>
      <c r="D10" s="116">
        <v>1240036</v>
      </c>
      <c r="E10" s="95">
        <v>1284413</v>
      </c>
      <c r="F10" s="96">
        <v>1409099.06</v>
      </c>
      <c r="G10" s="96">
        <v>1251402.06</v>
      </c>
      <c r="H10" s="96">
        <v>1256230.06</v>
      </c>
    </row>
    <row r="11" spans="1:10" ht="15.75" customHeight="1" x14ac:dyDescent="0.25">
      <c r="A11" s="11">
        <v>6</v>
      </c>
      <c r="B11" s="11"/>
      <c r="C11" s="64" t="s">
        <v>7</v>
      </c>
      <c r="D11" s="117">
        <v>1240036</v>
      </c>
      <c r="E11" s="118">
        <v>1276229</v>
      </c>
      <c r="F11" s="83">
        <v>1409099.06</v>
      </c>
      <c r="G11" s="83">
        <v>1251402.06</v>
      </c>
      <c r="H11" s="83">
        <v>1256230.06</v>
      </c>
    </row>
    <row r="12" spans="1:10" ht="25.5" x14ac:dyDescent="0.25">
      <c r="A12" s="11"/>
      <c r="B12" s="15">
        <v>63</v>
      </c>
      <c r="C12" s="65" t="s">
        <v>26</v>
      </c>
      <c r="D12" s="119">
        <v>1151342</v>
      </c>
      <c r="E12" s="120">
        <v>1148937</v>
      </c>
      <c r="F12" s="92">
        <v>1307554</v>
      </c>
      <c r="G12" s="92">
        <v>1149857</v>
      </c>
      <c r="H12" s="92">
        <v>1154685</v>
      </c>
    </row>
    <row r="13" spans="1:10" x14ac:dyDescent="0.25">
      <c r="A13" s="71"/>
      <c r="B13" s="72">
        <v>64</v>
      </c>
      <c r="C13" s="67" t="s">
        <v>118</v>
      </c>
      <c r="D13" s="119">
        <v>11</v>
      </c>
      <c r="E13" s="120">
        <v>10</v>
      </c>
      <c r="F13" s="92">
        <v>10</v>
      </c>
      <c r="G13" s="92">
        <v>10</v>
      </c>
      <c r="H13" s="92">
        <v>10</v>
      </c>
    </row>
    <row r="14" spans="1:10" x14ac:dyDescent="0.25">
      <c r="A14" s="71"/>
      <c r="B14" s="72">
        <v>65</v>
      </c>
      <c r="C14" s="67" t="s">
        <v>119</v>
      </c>
      <c r="D14" s="119">
        <v>29728</v>
      </c>
      <c r="E14" s="120">
        <v>27428</v>
      </c>
      <c r="F14" s="92">
        <v>27430</v>
      </c>
      <c r="G14" s="92">
        <v>27430</v>
      </c>
      <c r="H14" s="92">
        <v>27430</v>
      </c>
    </row>
    <row r="15" spans="1:10" x14ac:dyDescent="0.25">
      <c r="A15" s="71"/>
      <c r="B15" s="72">
        <v>66</v>
      </c>
      <c r="C15" s="67" t="s">
        <v>120</v>
      </c>
      <c r="D15" s="119">
        <v>2597</v>
      </c>
      <c r="E15" s="120">
        <v>4881</v>
      </c>
      <c r="F15" s="92">
        <v>6540</v>
      </c>
      <c r="G15" s="92">
        <v>6540</v>
      </c>
      <c r="H15" s="92">
        <v>6540</v>
      </c>
    </row>
    <row r="16" spans="1:10" ht="25.5" x14ac:dyDescent="0.25">
      <c r="A16" s="71"/>
      <c r="B16" s="71">
        <v>67</v>
      </c>
      <c r="C16" s="65" t="s">
        <v>27</v>
      </c>
      <c r="D16" s="119">
        <v>56358</v>
      </c>
      <c r="E16" s="120">
        <v>94973</v>
      </c>
      <c r="F16" s="92">
        <v>67565.06</v>
      </c>
      <c r="G16" s="92">
        <v>67565.06</v>
      </c>
      <c r="H16" s="92">
        <v>67565.06</v>
      </c>
    </row>
    <row r="17" spans="1:8" x14ac:dyDescent="0.25">
      <c r="A17" s="73">
        <v>9</v>
      </c>
      <c r="B17" s="121"/>
      <c r="C17" s="122" t="s">
        <v>122</v>
      </c>
      <c r="D17" s="123">
        <v>8185</v>
      </c>
      <c r="E17" s="120">
        <v>8184</v>
      </c>
      <c r="F17" s="92"/>
      <c r="G17" s="92"/>
      <c r="H17" s="92"/>
    </row>
    <row r="18" spans="1:8" x14ac:dyDescent="0.25">
      <c r="A18" s="71"/>
      <c r="B18" s="71">
        <v>92</v>
      </c>
      <c r="C18" s="65" t="s">
        <v>123</v>
      </c>
      <c r="D18" s="119">
        <v>8185</v>
      </c>
      <c r="E18" s="120">
        <v>8184</v>
      </c>
      <c r="F18" s="92"/>
      <c r="G18" s="92"/>
      <c r="H18" s="92">
        <v>0</v>
      </c>
    </row>
    <row r="19" spans="1:8" x14ac:dyDescent="0.25">
      <c r="A19" s="124"/>
      <c r="B19" s="124"/>
      <c r="C19" s="124"/>
      <c r="D19" s="124"/>
      <c r="E19" s="124"/>
      <c r="F19" s="124"/>
      <c r="G19" s="124"/>
      <c r="H19" s="124"/>
    </row>
    <row r="20" spans="1:8" x14ac:dyDescent="0.25">
      <c r="A20" s="124"/>
      <c r="B20" s="124"/>
      <c r="C20" s="124"/>
      <c r="D20" s="124"/>
      <c r="E20" s="124"/>
      <c r="F20" s="124"/>
      <c r="G20" s="124"/>
      <c r="H20" s="124"/>
    </row>
    <row r="21" spans="1:8" ht="15.75" x14ac:dyDescent="0.25">
      <c r="A21" s="178" t="s">
        <v>44</v>
      </c>
      <c r="B21" s="179"/>
      <c r="C21" s="179"/>
      <c r="D21" s="179"/>
      <c r="E21" s="179"/>
      <c r="F21" s="179"/>
      <c r="G21" s="179"/>
      <c r="H21" s="179"/>
    </row>
    <row r="22" spans="1:8" ht="18" x14ac:dyDescent="0.25">
      <c r="A22" s="125"/>
      <c r="B22" s="125"/>
      <c r="C22" s="125"/>
      <c r="D22" s="125"/>
      <c r="E22" s="125"/>
      <c r="F22" s="125"/>
      <c r="G22" s="126"/>
      <c r="H22" s="126"/>
    </row>
    <row r="23" spans="1:8" ht="25.5" x14ac:dyDescent="0.25">
      <c r="A23" s="127" t="s">
        <v>5</v>
      </c>
      <c r="B23" s="128" t="s">
        <v>6</v>
      </c>
      <c r="C23" s="128" t="s">
        <v>8</v>
      </c>
      <c r="D23" s="128" t="s">
        <v>128</v>
      </c>
      <c r="E23" s="127" t="s">
        <v>125</v>
      </c>
      <c r="F23" s="127" t="s">
        <v>129</v>
      </c>
      <c r="G23" s="127" t="s">
        <v>31</v>
      </c>
      <c r="H23" s="127" t="s">
        <v>130</v>
      </c>
    </row>
    <row r="24" spans="1:8" x14ac:dyDescent="0.25">
      <c r="A24" s="129"/>
      <c r="B24" s="130"/>
      <c r="C24" s="115" t="s">
        <v>1</v>
      </c>
      <c r="D24" s="94">
        <v>1245192</v>
      </c>
      <c r="E24" s="95">
        <v>1284413</v>
      </c>
      <c r="F24" s="96">
        <v>1409099.06</v>
      </c>
      <c r="G24" s="96">
        <v>1251402.06</v>
      </c>
      <c r="H24" s="96">
        <v>1256230.06</v>
      </c>
    </row>
    <row r="25" spans="1:8" ht="15.75" customHeight="1" x14ac:dyDescent="0.25">
      <c r="A25" s="11">
        <v>3</v>
      </c>
      <c r="B25" s="11"/>
      <c r="C25" s="64" t="s">
        <v>9</v>
      </c>
      <c r="D25" s="117">
        <v>1234801</v>
      </c>
      <c r="E25" s="131">
        <v>1271596</v>
      </c>
      <c r="F25" s="83">
        <v>1230879.06</v>
      </c>
      <c r="G25" s="83">
        <v>1235682.06</v>
      </c>
      <c r="H25" s="83">
        <v>1240510.06</v>
      </c>
    </row>
    <row r="26" spans="1:8" ht="15.75" customHeight="1" x14ac:dyDescent="0.25">
      <c r="A26" s="11"/>
      <c r="B26" s="15">
        <v>31</v>
      </c>
      <c r="C26" s="65" t="s">
        <v>10</v>
      </c>
      <c r="D26" s="132">
        <v>1012855</v>
      </c>
      <c r="E26" s="133">
        <v>992264</v>
      </c>
      <c r="F26" s="92">
        <v>996838</v>
      </c>
      <c r="G26" s="92">
        <v>1001641</v>
      </c>
      <c r="H26" s="77">
        <v>1006469</v>
      </c>
    </row>
    <row r="27" spans="1:8" x14ac:dyDescent="0.25">
      <c r="A27" s="71"/>
      <c r="B27" s="71">
        <v>32</v>
      </c>
      <c r="C27" s="66" t="s">
        <v>20</v>
      </c>
      <c r="D27" s="132">
        <v>206253</v>
      </c>
      <c r="E27" s="133">
        <v>269078</v>
      </c>
      <c r="F27" s="92">
        <v>222857.06</v>
      </c>
      <c r="G27" s="92">
        <v>222857.06</v>
      </c>
      <c r="H27" s="77">
        <v>222857.06</v>
      </c>
    </row>
    <row r="28" spans="1:8" x14ac:dyDescent="0.25">
      <c r="A28" s="71"/>
      <c r="B28" s="71">
        <v>34</v>
      </c>
      <c r="C28" s="66" t="s">
        <v>73</v>
      </c>
      <c r="D28" s="132">
        <v>698</v>
      </c>
      <c r="E28" s="133">
        <v>801</v>
      </c>
      <c r="F28" s="92">
        <v>801</v>
      </c>
      <c r="G28" s="92">
        <v>801</v>
      </c>
      <c r="H28" s="77">
        <v>801</v>
      </c>
    </row>
    <row r="29" spans="1:8" x14ac:dyDescent="0.25">
      <c r="A29" s="71"/>
      <c r="B29" s="71">
        <v>37</v>
      </c>
      <c r="C29" s="66" t="s">
        <v>101</v>
      </c>
      <c r="D29" s="132">
        <v>14343</v>
      </c>
      <c r="E29" s="133">
        <v>8760</v>
      </c>
      <c r="F29" s="92">
        <v>9690</v>
      </c>
      <c r="G29" s="92">
        <v>9690</v>
      </c>
      <c r="H29" s="77">
        <v>9690</v>
      </c>
    </row>
    <row r="30" spans="1:8" x14ac:dyDescent="0.25">
      <c r="A30" s="71"/>
      <c r="B30" s="72">
        <v>38</v>
      </c>
      <c r="C30" s="67" t="s">
        <v>102</v>
      </c>
      <c r="D30" s="132">
        <v>652</v>
      </c>
      <c r="E30" s="133">
        <v>693</v>
      </c>
      <c r="F30" s="92">
        <v>693</v>
      </c>
      <c r="G30" s="92">
        <v>693</v>
      </c>
      <c r="H30" s="77">
        <v>693</v>
      </c>
    </row>
    <row r="31" spans="1:8" x14ac:dyDescent="0.25">
      <c r="A31" s="74">
        <v>4</v>
      </c>
      <c r="B31" s="14"/>
      <c r="C31" s="68" t="s">
        <v>11</v>
      </c>
      <c r="D31" s="117">
        <v>10391</v>
      </c>
      <c r="E31" s="131">
        <v>12817</v>
      </c>
      <c r="F31" s="83">
        <v>178220</v>
      </c>
      <c r="G31" s="83">
        <v>15720</v>
      </c>
      <c r="H31" s="83">
        <v>15720</v>
      </c>
    </row>
    <row r="32" spans="1:8" x14ac:dyDescent="0.25">
      <c r="A32" s="74"/>
      <c r="B32" s="57">
        <v>42</v>
      </c>
      <c r="C32" s="69" t="s">
        <v>28</v>
      </c>
      <c r="D32" s="132">
        <v>4953</v>
      </c>
      <c r="E32" s="133">
        <v>12817</v>
      </c>
      <c r="F32" s="92">
        <v>178220</v>
      </c>
      <c r="G32" s="92">
        <v>15720</v>
      </c>
      <c r="H32" s="92">
        <v>15720</v>
      </c>
    </row>
    <row r="33" spans="1:8" x14ac:dyDescent="0.25">
      <c r="A33" s="15"/>
      <c r="B33" s="15">
        <v>45</v>
      </c>
      <c r="C33" s="70" t="s">
        <v>121</v>
      </c>
      <c r="D33" s="132">
        <v>5438</v>
      </c>
      <c r="E33" s="133">
        <v>0</v>
      </c>
      <c r="F33" s="92"/>
      <c r="G33" s="92"/>
      <c r="H33" s="134"/>
    </row>
  </sheetData>
  <mergeCells count="5">
    <mergeCell ref="A21:H21"/>
    <mergeCell ref="A3:H3"/>
    <mergeCell ref="A5:H5"/>
    <mergeCell ref="A7:H7"/>
    <mergeCell ref="A1:J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9"/>
  <sheetViews>
    <sheetView topLeftCell="A4" workbookViewId="0">
      <selection activeCell="F36" sqref="F36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70" t="s">
        <v>153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18" customHeight="1" x14ac:dyDescent="0.25">
      <c r="A2" s="20"/>
      <c r="B2" s="20"/>
      <c r="C2" s="20"/>
      <c r="D2" s="20"/>
      <c r="E2" s="20"/>
      <c r="F2" s="20"/>
    </row>
    <row r="3" spans="1:10" ht="15.75" customHeight="1" x14ac:dyDescent="0.25">
      <c r="A3" s="170" t="s">
        <v>17</v>
      </c>
      <c r="B3" s="170"/>
      <c r="C3" s="170"/>
      <c r="D3" s="170"/>
      <c r="E3" s="170"/>
      <c r="F3" s="170"/>
    </row>
    <row r="4" spans="1:10" ht="18" x14ac:dyDescent="0.25">
      <c r="B4" s="20"/>
      <c r="C4" s="20"/>
      <c r="D4" s="20"/>
      <c r="E4" s="5"/>
      <c r="F4" s="5"/>
    </row>
    <row r="5" spans="1:10" ht="18" customHeight="1" x14ac:dyDescent="0.25">
      <c r="A5" s="170" t="s">
        <v>4</v>
      </c>
      <c r="B5" s="170"/>
      <c r="C5" s="170"/>
      <c r="D5" s="170"/>
      <c r="E5" s="170"/>
      <c r="F5" s="170"/>
    </row>
    <row r="6" spans="1:10" ht="18" x14ac:dyDescent="0.25">
      <c r="A6" s="20"/>
      <c r="B6" s="20"/>
      <c r="C6" s="20"/>
      <c r="D6" s="20"/>
      <c r="E6" s="5"/>
      <c r="F6" s="5"/>
    </row>
    <row r="7" spans="1:10" ht="15.75" customHeight="1" x14ac:dyDescent="0.25">
      <c r="A7" s="170" t="s">
        <v>45</v>
      </c>
      <c r="B7" s="170"/>
      <c r="C7" s="170"/>
      <c r="D7" s="170"/>
      <c r="E7" s="170"/>
      <c r="F7" s="170"/>
    </row>
    <row r="8" spans="1:10" ht="18" x14ac:dyDescent="0.25">
      <c r="A8" s="20"/>
      <c r="B8" s="20"/>
      <c r="C8" s="20"/>
      <c r="D8" s="20"/>
      <c r="E8" s="5"/>
      <c r="F8" s="5"/>
    </row>
    <row r="9" spans="1:10" ht="25.5" x14ac:dyDescent="0.25">
      <c r="A9" s="19" t="s">
        <v>47</v>
      </c>
      <c r="B9" s="18" t="s">
        <v>128</v>
      </c>
      <c r="C9" s="19" t="s">
        <v>125</v>
      </c>
      <c r="D9" s="19" t="s">
        <v>129</v>
      </c>
      <c r="E9" s="19" t="s">
        <v>31</v>
      </c>
      <c r="F9" s="19" t="s">
        <v>130</v>
      </c>
    </row>
    <row r="10" spans="1:10" x14ac:dyDescent="0.25">
      <c r="A10" s="93" t="s">
        <v>0</v>
      </c>
      <c r="B10" s="94">
        <v>1240036</v>
      </c>
      <c r="C10" s="95">
        <v>1276229</v>
      </c>
      <c r="D10" s="144">
        <v>1409099.06</v>
      </c>
      <c r="E10" s="96">
        <v>1251402.06</v>
      </c>
      <c r="F10" s="96">
        <v>1256230.06</v>
      </c>
    </row>
    <row r="11" spans="1:10" x14ac:dyDescent="0.25">
      <c r="A11" s="21" t="s">
        <v>49</v>
      </c>
      <c r="B11" s="95">
        <v>52792</v>
      </c>
      <c r="C11" s="95">
        <v>94973</v>
      </c>
      <c r="D11" s="144">
        <v>63461.27</v>
      </c>
      <c r="E11" s="96">
        <v>63461.27</v>
      </c>
      <c r="F11" s="97">
        <v>63461.27</v>
      </c>
    </row>
    <row r="12" spans="1:10" x14ac:dyDescent="0.25">
      <c r="A12" s="56" t="s">
        <v>50</v>
      </c>
      <c r="B12" s="98">
        <v>12923</v>
      </c>
      <c r="C12" s="98">
        <v>45254</v>
      </c>
      <c r="D12" s="145">
        <v>16592.5</v>
      </c>
      <c r="E12" s="99">
        <v>16592.5</v>
      </c>
      <c r="F12" s="99">
        <v>16592.5</v>
      </c>
    </row>
    <row r="13" spans="1:10" x14ac:dyDescent="0.25">
      <c r="A13" s="56" t="s">
        <v>110</v>
      </c>
      <c r="B13" s="98">
        <v>39869</v>
      </c>
      <c r="C13" s="98">
        <v>49719</v>
      </c>
      <c r="D13" s="145">
        <v>46868.77</v>
      </c>
      <c r="E13" s="99">
        <v>46868.77</v>
      </c>
      <c r="F13" s="99">
        <v>46868.77</v>
      </c>
    </row>
    <row r="14" spans="1:10" x14ac:dyDescent="0.25">
      <c r="A14" s="21" t="s">
        <v>111</v>
      </c>
      <c r="B14" s="100">
        <v>1492</v>
      </c>
      <c r="C14" s="101">
        <v>3281</v>
      </c>
      <c r="D14" s="146"/>
      <c r="E14" s="83"/>
      <c r="F14" s="83"/>
    </row>
    <row r="15" spans="1:10" x14ac:dyDescent="0.25">
      <c r="A15" s="56" t="s">
        <v>112</v>
      </c>
      <c r="B15" s="102">
        <v>1492</v>
      </c>
      <c r="C15" s="103">
        <v>3281</v>
      </c>
      <c r="D15" s="147"/>
      <c r="E15" s="77"/>
      <c r="F15" s="77"/>
    </row>
    <row r="16" spans="1:10" x14ac:dyDescent="0.25">
      <c r="A16" s="11" t="s">
        <v>51</v>
      </c>
      <c r="B16" s="104">
        <v>1106</v>
      </c>
      <c r="C16" s="101">
        <v>1600</v>
      </c>
      <c r="D16" s="146">
        <v>1600</v>
      </c>
      <c r="E16" s="83">
        <v>1600</v>
      </c>
      <c r="F16" s="83">
        <v>1600</v>
      </c>
    </row>
    <row r="17" spans="1:6" x14ac:dyDescent="0.25">
      <c r="A17" s="16" t="s">
        <v>52</v>
      </c>
      <c r="B17" s="105">
        <v>1106</v>
      </c>
      <c r="C17" s="103">
        <v>1600</v>
      </c>
      <c r="D17" s="143">
        <v>1600</v>
      </c>
      <c r="E17" s="77">
        <v>1600</v>
      </c>
      <c r="F17" s="77">
        <v>1600</v>
      </c>
    </row>
    <row r="18" spans="1:6" x14ac:dyDescent="0.25">
      <c r="A18" s="93" t="s">
        <v>113</v>
      </c>
      <c r="B18" s="104">
        <v>29738</v>
      </c>
      <c r="C18" s="101">
        <v>27438</v>
      </c>
      <c r="D18" s="148">
        <v>27440</v>
      </c>
      <c r="E18" s="83">
        <v>27440</v>
      </c>
      <c r="F18" s="106">
        <v>27440</v>
      </c>
    </row>
    <row r="19" spans="1:6" x14ac:dyDescent="0.25">
      <c r="A19" s="16" t="s">
        <v>114</v>
      </c>
      <c r="B19" s="105">
        <v>29738</v>
      </c>
      <c r="C19" s="103">
        <v>27438</v>
      </c>
      <c r="D19" s="143">
        <v>27440</v>
      </c>
      <c r="E19" s="77">
        <v>27440</v>
      </c>
      <c r="F19" s="78">
        <v>27440</v>
      </c>
    </row>
    <row r="20" spans="1:6" x14ac:dyDescent="0.25">
      <c r="A20" s="21" t="s">
        <v>48</v>
      </c>
      <c r="B20" s="104">
        <v>1154908</v>
      </c>
      <c r="C20" s="101">
        <v>1148937</v>
      </c>
      <c r="D20" s="148">
        <v>1311657.79</v>
      </c>
      <c r="E20" s="83">
        <v>1153960.79</v>
      </c>
      <c r="F20" s="106">
        <v>1158788.79</v>
      </c>
    </row>
    <row r="21" spans="1:6" ht="25.5" x14ac:dyDescent="0.25">
      <c r="A21" s="16" t="s">
        <v>115</v>
      </c>
      <c r="B21" s="105">
        <v>1144897</v>
      </c>
      <c r="C21" s="103">
        <v>1133697</v>
      </c>
      <c r="D21" s="143">
        <v>1139745</v>
      </c>
      <c r="E21" s="77">
        <v>1144548</v>
      </c>
      <c r="F21" s="78">
        <v>1149376</v>
      </c>
    </row>
    <row r="22" spans="1:6" x14ac:dyDescent="0.25">
      <c r="A22" s="16" t="s">
        <v>116</v>
      </c>
      <c r="B22" s="105">
        <v>5309</v>
      </c>
      <c r="C22" s="103">
        <v>5309</v>
      </c>
      <c r="D22" s="143">
        <v>5309</v>
      </c>
      <c r="E22" s="77">
        <v>5309</v>
      </c>
      <c r="F22" s="78">
        <v>5309</v>
      </c>
    </row>
    <row r="23" spans="1:6" ht="25.5" x14ac:dyDescent="0.25">
      <c r="A23" s="16" t="s">
        <v>117</v>
      </c>
      <c r="B23" s="105">
        <v>4702</v>
      </c>
      <c r="C23" s="103">
        <v>9931</v>
      </c>
      <c r="D23" s="143">
        <v>166603.79</v>
      </c>
      <c r="E23" s="77">
        <v>4103.79</v>
      </c>
      <c r="F23" s="78">
        <v>4103.79</v>
      </c>
    </row>
    <row r="24" spans="1:6" x14ac:dyDescent="0.25">
      <c r="A24" s="21" t="s">
        <v>144</v>
      </c>
      <c r="B24" s="105"/>
      <c r="C24" s="103"/>
      <c r="D24" s="148">
        <v>4940</v>
      </c>
      <c r="E24" s="83">
        <v>4940</v>
      </c>
      <c r="F24" s="106">
        <v>4940</v>
      </c>
    </row>
    <row r="25" spans="1:6" x14ac:dyDescent="0.25">
      <c r="A25" s="56" t="s">
        <v>145</v>
      </c>
      <c r="B25" s="105"/>
      <c r="C25" s="103"/>
      <c r="D25" s="143">
        <v>4940</v>
      </c>
      <c r="E25" s="77">
        <v>4940</v>
      </c>
      <c r="F25" s="78">
        <v>4940</v>
      </c>
    </row>
    <row r="26" spans="1:6" x14ac:dyDescent="0.25">
      <c r="A26" s="58" t="s">
        <v>133</v>
      </c>
      <c r="B26" s="105">
        <v>8185</v>
      </c>
      <c r="C26" s="103">
        <v>8184</v>
      </c>
      <c r="D26" s="143">
        <v>0</v>
      </c>
      <c r="E26" s="77">
        <v>0</v>
      </c>
      <c r="F26" s="78">
        <v>0</v>
      </c>
    </row>
    <row r="27" spans="1:6" x14ac:dyDescent="0.25">
      <c r="A27" s="58" t="s">
        <v>131</v>
      </c>
      <c r="B27" s="105">
        <v>5156</v>
      </c>
      <c r="C27" s="107"/>
      <c r="D27" s="143"/>
      <c r="E27" s="77"/>
      <c r="F27" s="78"/>
    </row>
    <row r="28" spans="1:6" ht="25.5" x14ac:dyDescent="0.25">
      <c r="A28" s="16" t="s">
        <v>132</v>
      </c>
      <c r="B28" s="105">
        <v>13341</v>
      </c>
      <c r="C28" s="107"/>
      <c r="D28" s="77"/>
      <c r="E28" s="77">
        <v>0</v>
      </c>
      <c r="F28" s="78">
        <v>0</v>
      </c>
    </row>
    <row r="29" spans="1:6" x14ac:dyDescent="0.25">
      <c r="A29" s="108"/>
      <c r="B29" s="108"/>
      <c r="C29" s="108"/>
      <c r="D29" s="108"/>
      <c r="E29" s="108"/>
      <c r="F29" s="108"/>
    </row>
    <row r="30" spans="1:6" x14ac:dyDescent="0.25">
      <c r="A30" s="108"/>
      <c r="B30" s="108"/>
      <c r="C30" s="108"/>
      <c r="D30" s="108"/>
      <c r="E30" s="108"/>
      <c r="F30" s="108"/>
    </row>
    <row r="31" spans="1:6" ht="15.75" customHeight="1" x14ac:dyDescent="0.25">
      <c r="A31" s="158" t="s">
        <v>46</v>
      </c>
      <c r="B31" s="158"/>
      <c r="C31" s="158"/>
      <c r="D31" s="158"/>
      <c r="E31" s="158"/>
      <c r="F31" s="158"/>
    </row>
    <row r="32" spans="1:6" ht="18" x14ac:dyDescent="0.25">
      <c r="A32" s="109"/>
      <c r="B32" s="109"/>
      <c r="C32" s="109"/>
      <c r="D32" s="109"/>
      <c r="E32" s="110"/>
      <c r="F32" s="110"/>
    </row>
    <row r="33" spans="1:6" ht="25.5" x14ac:dyDescent="0.25">
      <c r="A33" s="111" t="s">
        <v>47</v>
      </c>
      <c r="B33" s="112" t="s">
        <v>128</v>
      </c>
      <c r="C33" s="111" t="s">
        <v>125</v>
      </c>
      <c r="D33" s="111" t="s">
        <v>129</v>
      </c>
      <c r="E33" s="111" t="s">
        <v>31</v>
      </c>
      <c r="F33" s="111" t="s">
        <v>130</v>
      </c>
    </row>
    <row r="34" spans="1:6" x14ac:dyDescent="0.25">
      <c r="A34" s="93" t="s">
        <v>1</v>
      </c>
      <c r="B34" s="94">
        <v>1245192</v>
      </c>
      <c r="C34" s="95">
        <v>1284413</v>
      </c>
      <c r="D34" s="97">
        <v>1409099.06</v>
      </c>
      <c r="E34" s="96">
        <v>1251402.06</v>
      </c>
      <c r="F34" s="97">
        <v>1256230.06</v>
      </c>
    </row>
    <row r="35" spans="1:6" ht="15.75" customHeight="1" x14ac:dyDescent="0.25">
      <c r="A35" s="21" t="s">
        <v>49</v>
      </c>
      <c r="B35" s="104">
        <v>56146</v>
      </c>
      <c r="C35" s="100">
        <v>94403</v>
      </c>
      <c r="D35" s="83">
        <v>63461.27</v>
      </c>
      <c r="E35" s="83">
        <v>63461.27</v>
      </c>
      <c r="F35" s="83">
        <v>63461.27</v>
      </c>
    </row>
    <row r="36" spans="1:6" x14ac:dyDescent="0.25">
      <c r="A36" s="12" t="s">
        <v>50</v>
      </c>
      <c r="B36" s="105">
        <v>16277</v>
      </c>
      <c r="C36" s="102">
        <v>44684</v>
      </c>
      <c r="D36" s="77">
        <v>16592.5</v>
      </c>
      <c r="E36" s="92">
        <v>16592.5</v>
      </c>
      <c r="F36" s="77">
        <v>16592.5</v>
      </c>
    </row>
    <row r="37" spans="1:6" x14ac:dyDescent="0.25">
      <c r="A37" s="56" t="s">
        <v>110</v>
      </c>
      <c r="B37" s="105">
        <v>39869</v>
      </c>
      <c r="C37" s="102">
        <v>49719</v>
      </c>
      <c r="D37" s="77">
        <v>46868.77</v>
      </c>
      <c r="E37" s="92">
        <v>46868.77</v>
      </c>
      <c r="F37" s="77">
        <v>46868.77</v>
      </c>
    </row>
    <row r="38" spans="1:6" x14ac:dyDescent="0.25">
      <c r="A38" s="21" t="s">
        <v>111</v>
      </c>
      <c r="B38" s="104">
        <v>1681</v>
      </c>
      <c r="C38" s="100">
        <v>3399</v>
      </c>
      <c r="D38" s="83"/>
      <c r="E38" s="83"/>
      <c r="F38" s="83"/>
    </row>
    <row r="39" spans="1:6" x14ac:dyDescent="0.25">
      <c r="A39" s="56" t="s">
        <v>112</v>
      </c>
      <c r="B39" s="105">
        <v>1681</v>
      </c>
      <c r="C39" s="102">
        <v>3399</v>
      </c>
      <c r="D39" s="77"/>
      <c r="E39" s="92"/>
      <c r="F39" s="77"/>
    </row>
    <row r="40" spans="1:6" x14ac:dyDescent="0.25">
      <c r="A40" s="11" t="s">
        <v>51</v>
      </c>
      <c r="B40" s="104">
        <v>1519</v>
      </c>
      <c r="C40" s="100">
        <v>1700</v>
      </c>
      <c r="D40" s="83">
        <v>1600</v>
      </c>
      <c r="E40" s="83">
        <v>1600</v>
      </c>
      <c r="F40" s="83">
        <v>1600</v>
      </c>
    </row>
    <row r="41" spans="1:6" x14ac:dyDescent="0.25">
      <c r="A41" s="16" t="s">
        <v>52</v>
      </c>
      <c r="B41" s="105">
        <v>1519</v>
      </c>
      <c r="C41" s="102">
        <v>1700</v>
      </c>
      <c r="D41" s="77">
        <v>1600</v>
      </c>
      <c r="E41" s="92">
        <v>1600</v>
      </c>
      <c r="F41" s="77">
        <v>1600</v>
      </c>
    </row>
    <row r="42" spans="1:6" x14ac:dyDescent="0.25">
      <c r="A42" s="93" t="s">
        <v>113</v>
      </c>
      <c r="B42" s="104">
        <v>32649</v>
      </c>
      <c r="C42" s="100">
        <v>30813</v>
      </c>
      <c r="D42" s="83">
        <v>27440</v>
      </c>
      <c r="E42" s="83">
        <v>27440</v>
      </c>
      <c r="F42" s="83">
        <v>27440</v>
      </c>
    </row>
    <row r="43" spans="1:6" x14ac:dyDescent="0.25">
      <c r="A43" s="16" t="s">
        <v>114</v>
      </c>
      <c r="B43" s="105">
        <v>32649</v>
      </c>
      <c r="C43" s="102">
        <v>30813</v>
      </c>
      <c r="D43" s="77">
        <v>27440</v>
      </c>
      <c r="E43" s="92">
        <v>27440</v>
      </c>
      <c r="F43" s="77">
        <v>27440</v>
      </c>
    </row>
    <row r="44" spans="1:6" x14ac:dyDescent="0.25">
      <c r="A44" s="21" t="s">
        <v>48</v>
      </c>
      <c r="B44" s="104">
        <v>1153197</v>
      </c>
      <c r="C44" s="100">
        <v>1154098</v>
      </c>
      <c r="D44" s="83">
        <v>1311657.79</v>
      </c>
      <c r="E44" s="83">
        <v>1153960.79</v>
      </c>
      <c r="F44" s="83">
        <v>1158788.79</v>
      </c>
    </row>
    <row r="45" spans="1:6" ht="25.5" x14ac:dyDescent="0.25">
      <c r="A45" s="16" t="s">
        <v>115</v>
      </c>
      <c r="B45" s="105">
        <v>1148408</v>
      </c>
      <c r="C45" s="102">
        <v>1131341</v>
      </c>
      <c r="D45" s="77">
        <v>1139745</v>
      </c>
      <c r="E45" s="92">
        <v>1144548</v>
      </c>
      <c r="F45" s="77">
        <v>1149376</v>
      </c>
    </row>
    <row r="46" spans="1:6" x14ac:dyDescent="0.25">
      <c r="A46" s="16" t="s">
        <v>116</v>
      </c>
      <c r="B46" s="105">
        <v>2818</v>
      </c>
      <c r="C46" s="102">
        <v>13660</v>
      </c>
      <c r="D46" s="77">
        <v>5309</v>
      </c>
      <c r="E46" s="92">
        <v>5309</v>
      </c>
      <c r="F46" s="77">
        <v>5309</v>
      </c>
    </row>
    <row r="47" spans="1:6" ht="25.5" x14ac:dyDescent="0.25">
      <c r="A47" s="16" t="s">
        <v>117</v>
      </c>
      <c r="B47" s="105">
        <v>1971</v>
      </c>
      <c r="C47" s="102">
        <v>9097</v>
      </c>
      <c r="D47" s="77">
        <v>166603.79</v>
      </c>
      <c r="E47" s="92">
        <v>4103.79</v>
      </c>
      <c r="F47" s="78">
        <v>4103.79</v>
      </c>
    </row>
    <row r="48" spans="1:6" x14ac:dyDescent="0.25">
      <c r="A48" s="21" t="s">
        <v>144</v>
      </c>
      <c r="B48" s="104"/>
      <c r="C48" s="100"/>
      <c r="D48" s="83">
        <v>4940</v>
      </c>
      <c r="E48" s="83">
        <v>4940</v>
      </c>
      <c r="F48" s="83">
        <v>4940</v>
      </c>
    </row>
    <row r="49" spans="1:6" x14ac:dyDescent="0.25">
      <c r="A49" s="56" t="s">
        <v>145</v>
      </c>
      <c r="B49" s="105"/>
      <c r="C49" s="102"/>
      <c r="D49" s="77">
        <v>4940</v>
      </c>
      <c r="E49" s="92">
        <v>4940</v>
      </c>
      <c r="F49" s="77">
        <v>4940</v>
      </c>
    </row>
  </sheetData>
  <mergeCells count="5">
    <mergeCell ref="A3:F3"/>
    <mergeCell ref="A5:F5"/>
    <mergeCell ref="A7:F7"/>
    <mergeCell ref="A31:F31"/>
    <mergeCell ref="A1:J1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"/>
  <sheetViews>
    <sheetView workbookViewId="0">
      <selection activeCell="C28" sqref="C28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70" t="s">
        <v>153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70" t="s">
        <v>17</v>
      </c>
      <c r="B3" s="170"/>
      <c r="C3" s="170"/>
      <c r="D3" s="170"/>
      <c r="E3" s="171"/>
      <c r="F3" s="171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70" t="s">
        <v>4</v>
      </c>
      <c r="B5" s="172"/>
      <c r="C5" s="172"/>
      <c r="D5" s="172"/>
      <c r="E5" s="172"/>
      <c r="F5" s="172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70" t="s">
        <v>12</v>
      </c>
      <c r="B7" s="180"/>
      <c r="C7" s="180"/>
      <c r="D7" s="180"/>
      <c r="E7" s="180"/>
      <c r="F7" s="180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19" t="s">
        <v>47</v>
      </c>
      <c r="B9" s="18" t="s">
        <v>128</v>
      </c>
      <c r="C9" s="19" t="s">
        <v>125</v>
      </c>
      <c r="D9" s="19" t="s">
        <v>129</v>
      </c>
      <c r="E9" s="19" t="s">
        <v>31</v>
      </c>
      <c r="F9" s="19" t="s">
        <v>130</v>
      </c>
    </row>
    <row r="10" spans="1:10" ht="15.75" customHeight="1" x14ac:dyDescent="0.25">
      <c r="A10" s="11" t="s">
        <v>13</v>
      </c>
      <c r="B10" s="90">
        <v>1245192</v>
      </c>
      <c r="C10" s="91">
        <v>1284413</v>
      </c>
      <c r="D10" s="92">
        <v>1409099.06</v>
      </c>
      <c r="E10" s="92">
        <v>1251402.06</v>
      </c>
      <c r="F10" s="92">
        <v>1256230.06</v>
      </c>
    </row>
    <row r="11" spans="1:10" ht="15.75" customHeight="1" x14ac:dyDescent="0.25">
      <c r="A11" s="11" t="s">
        <v>107</v>
      </c>
      <c r="B11" s="90">
        <v>1245192</v>
      </c>
      <c r="C11" s="91">
        <v>1194413</v>
      </c>
      <c r="D11" s="92">
        <v>1409099.06</v>
      </c>
      <c r="E11" s="92">
        <v>1251402.06</v>
      </c>
      <c r="F11" s="92">
        <v>1256230.06</v>
      </c>
    </row>
    <row r="12" spans="1:10" x14ac:dyDescent="0.25">
      <c r="A12" s="16" t="s">
        <v>108</v>
      </c>
      <c r="B12" s="90">
        <v>1168444</v>
      </c>
      <c r="C12" s="91">
        <v>1194413</v>
      </c>
      <c r="D12" s="92">
        <v>1313665.06</v>
      </c>
      <c r="E12" s="92">
        <v>1155968.06</v>
      </c>
      <c r="F12" s="92">
        <v>1160796.06</v>
      </c>
    </row>
    <row r="13" spans="1:10" x14ac:dyDescent="0.25">
      <c r="A13" s="55" t="s">
        <v>109</v>
      </c>
      <c r="B13" s="90">
        <v>76748</v>
      </c>
      <c r="C13" s="91">
        <v>90000</v>
      </c>
      <c r="D13" s="92">
        <v>95434</v>
      </c>
      <c r="E13" s="92">
        <v>95434</v>
      </c>
      <c r="F13" s="92">
        <v>95434</v>
      </c>
    </row>
    <row r="14" spans="1:10" x14ac:dyDescent="0.25">
      <c r="A14" s="11"/>
      <c r="B14" s="8"/>
      <c r="C14" s="62"/>
      <c r="D14" s="75"/>
      <c r="E14" s="75"/>
      <c r="F14" s="76"/>
    </row>
    <row r="15" spans="1:10" x14ac:dyDescent="0.25">
      <c r="A15" s="17"/>
      <c r="B15" s="8"/>
      <c r="C15" s="9"/>
      <c r="D15" s="75"/>
      <c r="E15" s="75"/>
      <c r="F15" s="76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70" t="s">
        <v>153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70" t="s">
        <v>17</v>
      </c>
      <c r="B3" s="170"/>
      <c r="C3" s="170"/>
      <c r="D3" s="170"/>
      <c r="E3" s="170"/>
      <c r="F3" s="170"/>
      <c r="G3" s="170"/>
      <c r="H3" s="170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70" t="s">
        <v>53</v>
      </c>
      <c r="B5" s="170"/>
      <c r="C5" s="170"/>
      <c r="D5" s="170"/>
      <c r="E5" s="170"/>
      <c r="F5" s="170"/>
      <c r="G5" s="170"/>
      <c r="H5" s="170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25.5" x14ac:dyDescent="0.25">
      <c r="A7" s="19" t="s">
        <v>5</v>
      </c>
      <c r="B7" s="18" t="s">
        <v>6</v>
      </c>
      <c r="C7" s="18" t="s">
        <v>29</v>
      </c>
      <c r="D7" s="18" t="s">
        <v>128</v>
      </c>
      <c r="E7" s="19" t="s">
        <v>125</v>
      </c>
      <c r="F7" s="19" t="s">
        <v>129</v>
      </c>
      <c r="G7" s="19" t="s">
        <v>31</v>
      </c>
      <c r="H7" s="19" t="s">
        <v>130</v>
      </c>
    </row>
    <row r="8" spans="1:10" x14ac:dyDescent="0.25">
      <c r="A8" s="32"/>
      <c r="B8" s="33"/>
      <c r="C8" s="31" t="s">
        <v>55</v>
      </c>
      <c r="D8" s="33"/>
      <c r="E8" s="32"/>
      <c r="F8" s="32"/>
      <c r="G8" s="32"/>
      <c r="H8" s="32"/>
    </row>
    <row r="9" spans="1:10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10" x14ac:dyDescent="0.25">
      <c r="A10" s="11"/>
      <c r="B10" s="15">
        <v>84</v>
      </c>
      <c r="C10" s="15" t="s">
        <v>21</v>
      </c>
      <c r="D10" s="8"/>
      <c r="E10" s="9"/>
      <c r="F10" s="9"/>
      <c r="G10" s="9"/>
      <c r="H10" s="9"/>
    </row>
    <row r="11" spans="1:10" x14ac:dyDescent="0.25">
      <c r="A11" s="11"/>
      <c r="B11" s="15"/>
      <c r="C11" s="34"/>
      <c r="D11" s="8"/>
      <c r="E11" s="9"/>
      <c r="F11" s="9"/>
      <c r="G11" s="9"/>
      <c r="H11" s="9"/>
    </row>
    <row r="12" spans="1:10" x14ac:dyDescent="0.25">
      <c r="A12" s="11"/>
      <c r="B12" s="15"/>
      <c r="C12" s="31" t="s">
        <v>58</v>
      </c>
      <c r="D12" s="8"/>
      <c r="E12" s="9"/>
      <c r="F12" s="9"/>
      <c r="G12" s="9"/>
      <c r="H12" s="9"/>
    </row>
    <row r="13" spans="1:10" ht="25.5" x14ac:dyDescent="0.25">
      <c r="A13" s="13">
        <v>5</v>
      </c>
      <c r="B13" s="14"/>
      <c r="C13" s="21" t="s">
        <v>15</v>
      </c>
      <c r="D13" s="8"/>
      <c r="E13" s="9"/>
      <c r="F13" s="9"/>
      <c r="G13" s="9"/>
      <c r="H13" s="9"/>
    </row>
    <row r="14" spans="1:10" ht="25.5" x14ac:dyDescent="0.25">
      <c r="A14" s="15"/>
      <c r="B14" s="15">
        <v>54</v>
      </c>
      <c r="C14" s="22" t="s">
        <v>22</v>
      </c>
      <c r="D14" s="8"/>
      <c r="E14" s="9"/>
      <c r="F14" s="9"/>
      <c r="G14" s="9"/>
      <c r="H14" s="10"/>
    </row>
  </sheetData>
  <mergeCells count="3">
    <mergeCell ref="A3:H3"/>
    <mergeCell ref="A5:H5"/>
    <mergeCell ref="A1:J1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70" t="s">
        <v>153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18" customHeight="1" x14ac:dyDescent="0.25">
      <c r="A2" s="20"/>
      <c r="B2" s="20"/>
      <c r="C2" s="20"/>
      <c r="D2" s="20"/>
      <c r="E2" s="20"/>
      <c r="F2" s="20"/>
    </row>
    <row r="3" spans="1:10" ht="15.75" customHeight="1" x14ac:dyDescent="0.25">
      <c r="A3" s="170" t="s">
        <v>17</v>
      </c>
      <c r="B3" s="170"/>
      <c r="C3" s="170"/>
      <c r="D3" s="170"/>
      <c r="E3" s="170"/>
      <c r="F3" s="170"/>
    </row>
    <row r="4" spans="1:10" ht="18" x14ac:dyDescent="0.25">
      <c r="A4" s="20"/>
      <c r="B4" s="20"/>
      <c r="C4" s="20"/>
      <c r="D4" s="20"/>
      <c r="E4" s="5"/>
      <c r="F4" s="5"/>
    </row>
    <row r="5" spans="1:10" ht="18" customHeight="1" x14ac:dyDescent="0.25">
      <c r="A5" s="170" t="s">
        <v>54</v>
      </c>
      <c r="B5" s="170"/>
      <c r="C5" s="170"/>
      <c r="D5" s="170"/>
      <c r="E5" s="170"/>
      <c r="F5" s="170"/>
    </row>
    <row r="6" spans="1:10" ht="18" x14ac:dyDescent="0.25">
      <c r="A6" s="20"/>
      <c r="B6" s="20"/>
      <c r="C6" s="20"/>
      <c r="D6" s="20"/>
      <c r="E6" s="5"/>
      <c r="F6" s="5"/>
    </row>
    <row r="7" spans="1:10" ht="25.5" x14ac:dyDescent="0.25">
      <c r="A7" s="18" t="s">
        <v>47</v>
      </c>
      <c r="B7" s="18" t="s">
        <v>32</v>
      </c>
      <c r="C7" s="19" t="s">
        <v>33</v>
      </c>
      <c r="D7" s="19" t="s">
        <v>30</v>
      </c>
      <c r="E7" s="19" t="s">
        <v>25</v>
      </c>
      <c r="F7" s="19" t="s">
        <v>31</v>
      </c>
    </row>
    <row r="8" spans="1:10" x14ac:dyDescent="0.25">
      <c r="A8" s="11" t="s">
        <v>55</v>
      </c>
      <c r="B8" s="8"/>
      <c r="C8" s="9"/>
      <c r="D8" s="9"/>
      <c r="E8" s="9"/>
      <c r="F8" s="9"/>
    </row>
    <row r="9" spans="1:10" ht="25.5" x14ac:dyDescent="0.25">
      <c r="A9" s="11" t="s">
        <v>56</v>
      </c>
      <c r="B9" s="8"/>
      <c r="C9" s="9"/>
      <c r="D9" s="9"/>
      <c r="E9" s="9"/>
      <c r="F9" s="9"/>
    </row>
    <row r="10" spans="1:10" ht="25.5" x14ac:dyDescent="0.25">
      <c r="A10" s="16" t="s">
        <v>57</v>
      </c>
      <c r="B10" s="8"/>
      <c r="C10" s="9"/>
      <c r="D10" s="9"/>
      <c r="E10" s="9"/>
      <c r="F10" s="9"/>
    </row>
    <row r="11" spans="1:10" x14ac:dyDescent="0.25">
      <c r="A11" s="16"/>
      <c r="B11" s="8"/>
      <c r="C11" s="9"/>
      <c r="D11" s="9"/>
      <c r="E11" s="9"/>
      <c r="F11" s="9"/>
    </row>
    <row r="12" spans="1:10" x14ac:dyDescent="0.25">
      <c r="A12" s="11" t="s">
        <v>58</v>
      </c>
      <c r="B12" s="8"/>
      <c r="C12" s="9"/>
      <c r="D12" s="9"/>
      <c r="E12" s="9"/>
      <c r="F12" s="9"/>
    </row>
    <row r="13" spans="1:10" x14ac:dyDescent="0.25">
      <c r="A13" s="21" t="s">
        <v>49</v>
      </c>
      <c r="B13" s="8"/>
      <c r="C13" s="9"/>
      <c r="D13" s="9"/>
      <c r="E13" s="9"/>
      <c r="F13" s="9"/>
    </row>
    <row r="14" spans="1:10" x14ac:dyDescent="0.25">
      <c r="A14" s="12" t="s">
        <v>50</v>
      </c>
      <c r="B14" s="8"/>
      <c r="C14" s="9"/>
      <c r="D14" s="9"/>
      <c r="E14" s="9"/>
      <c r="F14" s="10"/>
    </row>
    <row r="15" spans="1:10" x14ac:dyDescent="0.25">
      <c r="A15" s="21" t="s">
        <v>51</v>
      </c>
      <c r="B15" s="8"/>
      <c r="C15" s="9"/>
      <c r="D15" s="9"/>
      <c r="E15" s="9"/>
      <c r="F15" s="10"/>
    </row>
    <row r="16" spans="1:10" x14ac:dyDescent="0.25">
      <c r="A16" s="12" t="s">
        <v>52</v>
      </c>
      <c r="B16" s="8"/>
      <c r="C16" s="9"/>
      <c r="D16" s="9"/>
      <c r="E16" s="9"/>
      <c r="F16" s="1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55"/>
  <sheetViews>
    <sheetView topLeftCell="A149" zoomScale="84" zoomScaleNormal="84" workbookViewId="0">
      <selection activeCell="I116" sqref="I1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0" ht="42" customHeight="1" x14ac:dyDescent="0.25">
      <c r="A1" s="170" t="s">
        <v>153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70" t="s">
        <v>16</v>
      </c>
      <c r="B3" s="172"/>
      <c r="C3" s="172"/>
      <c r="D3" s="172"/>
      <c r="E3" s="172"/>
      <c r="F3" s="172"/>
      <c r="G3" s="172"/>
      <c r="H3" s="172"/>
      <c r="I3" s="172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25.5" x14ac:dyDescent="0.25">
      <c r="A5" s="205" t="s">
        <v>18</v>
      </c>
      <c r="B5" s="206"/>
      <c r="C5" s="207"/>
      <c r="D5" s="18" t="s">
        <v>19</v>
      </c>
      <c r="E5" s="18" t="s">
        <v>128</v>
      </c>
      <c r="F5" s="19" t="s">
        <v>125</v>
      </c>
      <c r="G5" s="19" t="s">
        <v>129</v>
      </c>
      <c r="H5" s="19" t="s">
        <v>31</v>
      </c>
      <c r="I5" s="19" t="s">
        <v>130</v>
      </c>
    </row>
    <row r="6" spans="1:10" ht="25.5" x14ac:dyDescent="0.25">
      <c r="A6" s="190" t="s">
        <v>68</v>
      </c>
      <c r="B6" s="191"/>
      <c r="C6" s="192"/>
      <c r="D6" s="24" t="s">
        <v>77</v>
      </c>
      <c r="E6" s="81">
        <v>1245192.45</v>
      </c>
      <c r="F6" s="82">
        <v>1284413</v>
      </c>
      <c r="G6" s="83">
        <v>1409099.06</v>
      </c>
      <c r="H6" s="83">
        <v>1251402.06</v>
      </c>
      <c r="I6" s="83">
        <v>1256230.06</v>
      </c>
    </row>
    <row r="7" spans="1:10" ht="38.25" x14ac:dyDescent="0.25">
      <c r="A7" s="190">
        <v>1000</v>
      </c>
      <c r="B7" s="191"/>
      <c r="C7" s="192"/>
      <c r="D7" s="24" t="s">
        <v>76</v>
      </c>
      <c r="E7" s="81">
        <v>39868.79</v>
      </c>
      <c r="F7" s="82">
        <v>49719</v>
      </c>
      <c r="G7" s="83"/>
      <c r="H7" s="83"/>
      <c r="I7" s="83"/>
    </row>
    <row r="8" spans="1:10" ht="25.5" x14ac:dyDescent="0.25">
      <c r="A8" s="196" t="s">
        <v>69</v>
      </c>
      <c r="B8" s="197"/>
      <c r="C8" s="198"/>
      <c r="D8" s="50" t="s">
        <v>70</v>
      </c>
      <c r="E8" s="84">
        <v>39868.79</v>
      </c>
      <c r="F8" s="85">
        <v>49719</v>
      </c>
      <c r="G8" s="86"/>
      <c r="H8" s="86"/>
      <c r="I8" s="87"/>
    </row>
    <row r="9" spans="1:10" x14ac:dyDescent="0.25">
      <c r="A9" s="196" t="s">
        <v>71</v>
      </c>
      <c r="B9" s="197"/>
      <c r="C9" s="198"/>
      <c r="D9" s="50" t="s">
        <v>72</v>
      </c>
      <c r="E9" s="84">
        <v>39868.79</v>
      </c>
      <c r="F9" s="85">
        <v>49719</v>
      </c>
      <c r="G9" s="86"/>
      <c r="H9" s="86"/>
      <c r="I9" s="87"/>
    </row>
    <row r="10" spans="1:10" x14ac:dyDescent="0.25">
      <c r="A10" s="199">
        <v>3</v>
      </c>
      <c r="B10" s="200"/>
      <c r="C10" s="201"/>
      <c r="D10" s="48" t="s">
        <v>9</v>
      </c>
      <c r="E10" s="88">
        <v>39868.79</v>
      </c>
      <c r="F10" s="89">
        <v>49719</v>
      </c>
      <c r="G10" s="77"/>
      <c r="H10" s="77"/>
      <c r="I10" s="78"/>
    </row>
    <row r="11" spans="1:10" x14ac:dyDescent="0.25">
      <c r="A11" s="193">
        <v>32</v>
      </c>
      <c r="B11" s="194"/>
      <c r="C11" s="195"/>
      <c r="D11" s="48" t="s">
        <v>20</v>
      </c>
      <c r="E11" s="88">
        <v>39237.949999999997</v>
      </c>
      <c r="F11" s="89">
        <v>48918</v>
      </c>
      <c r="G11" s="77"/>
      <c r="H11" s="77"/>
      <c r="I11" s="78"/>
    </row>
    <row r="12" spans="1:10" x14ac:dyDescent="0.25">
      <c r="A12" s="193">
        <v>34</v>
      </c>
      <c r="B12" s="194"/>
      <c r="C12" s="195"/>
      <c r="D12" s="23" t="s">
        <v>73</v>
      </c>
      <c r="E12" s="88">
        <v>630.84</v>
      </c>
      <c r="F12" s="89">
        <v>801</v>
      </c>
      <c r="G12" s="77"/>
      <c r="H12" s="77"/>
      <c r="I12" s="78"/>
    </row>
    <row r="13" spans="1:10" x14ac:dyDescent="0.25">
      <c r="A13" s="196" t="s">
        <v>74</v>
      </c>
      <c r="B13" s="197"/>
      <c r="C13" s="198"/>
      <c r="D13" s="50" t="s">
        <v>75</v>
      </c>
      <c r="E13" s="81">
        <v>0</v>
      </c>
      <c r="F13" s="89"/>
      <c r="G13" s="77"/>
      <c r="H13" s="77"/>
      <c r="I13" s="78"/>
    </row>
    <row r="14" spans="1:10" x14ac:dyDescent="0.25">
      <c r="A14" s="196" t="s">
        <v>71</v>
      </c>
      <c r="B14" s="197"/>
      <c r="C14" s="198"/>
      <c r="D14" s="50" t="s">
        <v>72</v>
      </c>
      <c r="E14" s="81">
        <v>0</v>
      </c>
      <c r="F14" s="89"/>
      <c r="G14" s="77"/>
      <c r="H14" s="77"/>
      <c r="I14" s="78"/>
    </row>
    <row r="15" spans="1:10" ht="25.5" x14ac:dyDescent="0.25">
      <c r="A15" s="199">
        <v>4</v>
      </c>
      <c r="B15" s="200"/>
      <c r="C15" s="201"/>
      <c r="D15" s="48" t="s">
        <v>11</v>
      </c>
      <c r="E15" s="88">
        <v>0</v>
      </c>
      <c r="F15" s="89"/>
      <c r="G15" s="77"/>
      <c r="H15" s="77"/>
      <c r="I15" s="78"/>
    </row>
    <row r="16" spans="1:10" ht="25.5" x14ac:dyDescent="0.25">
      <c r="A16" s="199">
        <v>42</v>
      </c>
      <c r="B16" s="200"/>
      <c r="C16" s="201"/>
      <c r="D16" s="48" t="s">
        <v>28</v>
      </c>
      <c r="E16" s="88">
        <v>0</v>
      </c>
      <c r="F16" s="89"/>
      <c r="G16" s="77"/>
      <c r="H16" s="77"/>
      <c r="I16" s="78"/>
    </row>
    <row r="17" spans="1:9" ht="38.25" x14ac:dyDescent="0.25">
      <c r="A17" s="190">
        <v>1003</v>
      </c>
      <c r="B17" s="191"/>
      <c r="C17" s="192"/>
      <c r="D17" s="49" t="s">
        <v>78</v>
      </c>
      <c r="E17" s="81">
        <v>1205323.6599999999</v>
      </c>
      <c r="F17" s="82">
        <v>1234694</v>
      </c>
      <c r="G17" s="83"/>
      <c r="H17" s="83"/>
      <c r="I17" s="83"/>
    </row>
    <row r="18" spans="1:9" ht="38.25" x14ac:dyDescent="0.25">
      <c r="A18" s="196" t="s">
        <v>69</v>
      </c>
      <c r="B18" s="197"/>
      <c r="C18" s="198"/>
      <c r="D18" s="50" t="s">
        <v>79</v>
      </c>
      <c r="E18" s="84">
        <v>1098.01</v>
      </c>
      <c r="F18" s="85">
        <v>2104</v>
      </c>
      <c r="G18" s="86"/>
      <c r="H18" s="86"/>
      <c r="I18" s="86"/>
    </row>
    <row r="19" spans="1:9" ht="25.5" x14ac:dyDescent="0.25">
      <c r="A19" s="196" t="s">
        <v>80</v>
      </c>
      <c r="B19" s="197"/>
      <c r="C19" s="198"/>
      <c r="D19" s="50" t="s">
        <v>81</v>
      </c>
      <c r="E19" s="84">
        <v>1098.01</v>
      </c>
      <c r="F19" s="85">
        <v>2104</v>
      </c>
      <c r="G19" s="86"/>
      <c r="H19" s="86"/>
      <c r="I19" s="86"/>
    </row>
    <row r="20" spans="1:9" x14ac:dyDescent="0.25">
      <c r="A20" s="199">
        <v>3</v>
      </c>
      <c r="B20" s="200"/>
      <c r="C20" s="201"/>
      <c r="D20" s="48" t="s">
        <v>9</v>
      </c>
      <c r="E20" s="88">
        <v>1098.01</v>
      </c>
      <c r="F20" s="89">
        <v>2104</v>
      </c>
      <c r="G20" s="77"/>
      <c r="H20" s="77"/>
      <c r="I20" s="77"/>
    </row>
    <row r="21" spans="1:9" x14ac:dyDescent="0.25">
      <c r="A21" s="199">
        <v>31</v>
      </c>
      <c r="B21" s="200"/>
      <c r="C21" s="201"/>
      <c r="D21" s="51" t="s">
        <v>10</v>
      </c>
      <c r="E21" s="88">
        <v>539.29</v>
      </c>
      <c r="F21" s="89">
        <v>204</v>
      </c>
      <c r="G21" s="77"/>
      <c r="H21" s="77"/>
      <c r="I21" s="77"/>
    </row>
    <row r="22" spans="1:9" x14ac:dyDescent="0.25">
      <c r="A22" s="199">
        <v>32</v>
      </c>
      <c r="B22" s="200"/>
      <c r="C22" s="201"/>
      <c r="D22" s="48" t="s">
        <v>20</v>
      </c>
      <c r="E22" s="88">
        <v>558.72</v>
      </c>
      <c r="F22" s="89">
        <v>1900</v>
      </c>
      <c r="G22" s="77"/>
      <c r="H22" s="77"/>
      <c r="I22" s="77"/>
    </row>
    <row r="23" spans="1:9" ht="25.5" x14ac:dyDescent="0.25">
      <c r="A23" s="196" t="s">
        <v>82</v>
      </c>
      <c r="B23" s="197"/>
      <c r="C23" s="198"/>
      <c r="D23" s="50" t="s">
        <v>83</v>
      </c>
      <c r="E23" s="84">
        <v>477.72</v>
      </c>
      <c r="F23" s="85">
        <v>530</v>
      </c>
      <c r="G23" s="86"/>
      <c r="H23" s="86"/>
      <c r="I23" s="86"/>
    </row>
    <row r="24" spans="1:9" ht="25.5" x14ac:dyDescent="0.25">
      <c r="A24" s="196" t="s">
        <v>80</v>
      </c>
      <c r="B24" s="197"/>
      <c r="C24" s="198"/>
      <c r="D24" s="50" t="s">
        <v>81</v>
      </c>
      <c r="E24" s="84">
        <v>477.72</v>
      </c>
      <c r="F24" s="85">
        <v>530</v>
      </c>
      <c r="G24" s="86"/>
      <c r="H24" s="86"/>
      <c r="I24" s="86"/>
    </row>
    <row r="25" spans="1:9" x14ac:dyDescent="0.25">
      <c r="A25" s="199">
        <v>3</v>
      </c>
      <c r="B25" s="200"/>
      <c r="C25" s="201"/>
      <c r="D25" s="48" t="s">
        <v>9</v>
      </c>
      <c r="E25" s="88">
        <v>477.72</v>
      </c>
      <c r="F25" s="89">
        <v>530</v>
      </c>
      <c r="G25" s="77"/>
      <c r="H25" s="77"/>
      <c r="I25" s="77"/>
    </row>
    <row r="26" spans="1:9" x14ac:dyDescent="0.25">
      <c r="A26" s="199">
        <v>32</v>
      </c>
      <c r="B26" s="200"/>
      <c r="C26" s="201"/>
      <c r="D26" s="48" t="s">
        <v>20</v>
      </c>
      <c r="E26" s="88">
        <v>477.72</v>
      </c>
      <c r="F26" s="89">
        <v>530</v>
      </c>
      <c r="G26" s="77"/>
      <c r="H26" s="77"/>
      <c r="I26" s="77"/>
    </row>
    <row r="27" spans="1:9" ht="38.25" x14ac:dyDescent="0.25">
      <c r="A27" s="196" t="s">
        <v>134</v>
      </c>
      <c r="B27" s="197"/>
      <c r="C27" s="198"/>
      <c r="D27" s="59" t="s">
        <v>135</v>
      </c>
      <c r="E27" s="84">
        <v>3300</v>
      </c>
      <c r="F27" s="89"/>
      <c r="G27" s="77"/>
      <c r="H27" s="77"/>
      <c r="I27" s="77"/>
    </row>
    <row r="28" spans="1:9" ht="25.5" x14ac:dyDescent="0.25">
      <c r="A28" s="196" t="s">
        <v>80</v>
      </c>
      <c r="B28" s="197"/>
      <c r="C28" s="198"/>
      <c r="D28" s="59" t="s">
        <v>81</v>
      </c>
      <c r="E28" s="84">
        <v>3300</v>
      </c>
      <c r="F28" s="89"/>
      <c r="G28" s="77"/>
      <c r="H28" s="77"/>
      <c r="I28" s="77"/>
    </row>
    <row r="29" spans="1:9" ht="25.5" x14ac:dyDescent="0.25">
      <c r="A29" s="199">
        <v>4</v>
      </c>
      <c r="B29" s="200"/>
      <c r="C29" s="201"/>
      <c r="D29" s="60" t="s">
        <v>11</v>
      </c>
      <c r="E29" s="88">
        <v>3300</v>
      </c>
      <c r="F29" s="89"/>
      <c r="G29" s="77"/>
      <c r="H29" s="77"/>
      <c r="I29" s="77"/>
    </row>
    <row r="30" spans="1:9" ht="25.5" x14ac:dyDescent="0.25">
      <c r="A30" s="199">
        <v>45</v>
      </c>
      <c r="B30" s="200"/>
      <c r="C30" s="201"/>
      <c r="D30" s="51" t="s">
        <v>98</v>
      </c>
      <c r="E30" s="88">
        <v>3300</v>
      </c>
      <c r="F30" s="89"/>
      <c r="G30" s="77"/>
      <c r="H30" s="77"/>
      <c r="I30" s="77"/>
    </row>
    <row r="31" spans="1:9" ht="38.25" x14ac:dyDescent="0.25">
      <c r="A31" s="196" t="s">
        <v>74</v>
      </c>
      <c r="B31" s="197"/>
      <c r="C31" s="198"/>
      <c r="D31" s="50" t="s">
        <v>84</v>
      </c>
      <c r="E31" s="84">
        <v>5118.8500000000004</v>
      </c>
      <c r="F31" s="85">
        <v>38150</v>
      </c>
      <c r="G31" s="86"/>
      <c r="H31" s="86"/>
      <c r="I31" s="86"/>
    </row>
    <row r="32" spans="1:9" ht="25.5" x14ac:dyDescent="0.25">
      <c r="A32" s="196" t="s">
        <v>80</v>
      </c>
      <c r="B32" s="197"/>
      <c r="C32" s="198"/>
      <c r="D32" s="50" t="s">
        <v>81</v>
      </c>
      <c r="E32" s="84">
        <v>5118.8500000000004</v>
      </c>
      <c r="F32" s="85">
        <v>38150</v>
      </c>
      <c r="G32" s="86"/>
      <c r="H32" s="86"/>
      <c r="I32" s="86"/>
    </row>
    <row r="33" spans="1:9" x14ac:dyDescent="0.25">
      <c r="A33" s="199">
        <v>3</v>
      </c>
      <c r="B33" s="200"/>
      <c r="C33" s="201"/>
      <c r="D33" s="48" t="s">
        <v>9</v>
      </c>
      <c r="E33" s="88">
        <v>4565.29</v>
      </c>
      <c r="F33" s="89">
        <v>38150</v>
      </c>
      <c r="G33" s="77"/>
      <c r="H33" s="77"/>
      <c r="I33" s="77"/>
    </row>
    <row r="34" spans="1:9" x14ac:dyDescent="0.25">
      <c r="A34" s="199">
        <v>32</v>
      </c>
      <c r="B34" s="200"/>
      <c r="C34" s="201"/>
      <c r="D34" s="48" t="s">
        <v>20</v>
      </c>
      <c r="E34" s="88">
        <v>4497.8999999999996</v>
      </c>
      <c r="F34" s="89">
        <v>38150</v>
      </c>
      <c r="G34" s="77"/>
      <c r="H34" s="77"/>
      <c r="I34" s="77"/>
    </row>
    <row r="35" spans="1:9" x14ac:dyDescent="0.25">
      <c r="A35" s="199">
        <v>34</v>
      </c>
      <c r="B35" s="200"/>
      <c r="C35" s="201"/>
      <c r="D35" s="60" t="s">
        <v>73</v>
      </c>
      <c r="E35" s="88">
        <v>67.39</v>
      </c>
      <c r="F35" s="89"/>
      <c r="G35" s="77"/>
      <c r="H35" s="77"/>
      <c r="I35" s="77"/>
    </row>
    <row r="36" spans="1:9" ht="25.5" x14ac:dyDescent="0.25">
      <c r="A36" s="199">
        <v>4</v>
      </c>
      <c r="B36" s="200"/>
      <c r="C36" s="201"/>
      <c r="D36" s="60" t="s">
        <v>11</v>
      </c>
      <c r="E36" s="88">
        <v>553.55999999999995</v>
      </c>
      <c r="F36" s="89"/>
      <c r="G36" s="77"/>
      <c r="H36" s="77"/>
      <c r="I36" s="77"/>
    </row>
    <row r="37" spans="1:9" ht="25.5" x14ac:dyDescent="0.25">
      <c r="A37" s="199">
        <v>42</v>
      </c>
      <c r="B37" s="200"/>
      <c r="C37" s="201"/>
      <c r="D37" s="60" t="s">
        <v>11</v>
      </c>
      <c r="E37" s="88">
        <v>553.55999999999995</v>
      </c>
      <c r="F37" s="89"/>
      <c r="G37" s="77"/>
      <c r="H37" s="77"/>
      <c r="I37" s="77"/>
    </row>
    <row r="38" spans="1:9" x14ac:dyDescent="0.25">
      <c r="A38" s="196" t="s">
        <v>136</v>
      </c>
      <c r="B38" s="197"/>
      <c r="C38" s="198"/>
      <c r="D38" s="50" t="s">
        <v>85</v>
      </c>
      <c r="E38" s="84">
        <v>2533</v>
      </c>
      <c r="F38" s="85"/>
      <c r="G38" s="86"/>
      <c r="H38" s="86"/>
      <c r="I38" s="86"/>
    </row>
    <row r="39" spans="1:9" x14ac:dyDescent="0.25">
      <c r="A39" s="196" t="s">
        <v>137</v>
      </c>
      <c r="B39" s="197"/>
      <c r="C39" s="198"/>
      <c r="D39" s="61" t="s">
        <v>106</v>
      </c>
      <c r="E39" s="84">
        <v>2533</v>
      </c>
      <c r="F39" s="85"/>
      <c r="G39" s="77"/>
      <c r="H39" s="77"/>
      <c r="I39" s="77"/>
    </row>
    <row r="40" spans="1:9" x14ac:dyDescent="0.25">
      <c r="A40" s="199">
        <v>3</v>
      </c>
      <c r="B40" s="200"/>
      <c r="C40" s="201"/>
      <c r="D40" s="48" t="s">
        <v>9</v>
      </c>
      <c r="E40" s="88">
        <v>2533</v>
      </c>
      <c r="F40" s="89"/>
      <c r="G40" s="77"/>
      <c r="H40" s="77"/>
      <c r="I40" s="77"/>
    </row>
    <row r="41" spans="1:9" x14ac:dyDescent="0.25">
      <c r="A41" s="199">
        <v>32</v>
      </c>
      <c r="B41" s="200"/>
      <c r="C41" s="201"/>
      <c r="D41" s="48" t="s">
        <v>20</v>
      </c>
      <c r="E41" s="88">
        <v>2533</v>
      </c>
      <c r="F41" s="89"/>
      <c r="G41" s="77"/>
      <c r="H41" s="77"/>
      <c r="I41" s="77"/>
    </row>
    <row r="42" spans="1:9" x14ac:dyDescent="0.25">
      <c r="A42" s="196" t="s">
        <v>88</v>
      </c>
      <c r="B42" s="197"/>
      <c r="C42" s="198"/>
      <c r="D42" s="50" t="s">
        <v>86</v>
      </c>
      <c r="E42" s="84">
        <v>2801.83</v>
      </c>
      <c r="F42" s="82"/>
      <c r="G42" s="77"/>
      <c r="H42" s="77"/>
      <c r="I42" s="77"/>
    </row>
    <row r="43" spans="1:9" x14ac:dyDescent="0.25">
      <c r="A43" s="196" t="s">
        <v>137</v>
      </c>
      <c r="B43" s="197"/>
      <c r="C43" s="198"/>
      <c r="D43" s="61" t="s">
        <v>106</v>
      </c>
      <c r="E43" s="84">
        <v>2801.83</v>
      </c>
      <c r="F43" s="82"/>
      <c r="G43" s="77"/>
      <c r="H43" s="77"/>
      <c r="I43" s="77"/>
    </row>
    <row r="44" spans="1:9" x14ac:dyDescent="0.25">
      <c r="A44" s="199">
        <v>3</v>
      </c>
      <c r="B44" s="200"/>
      <c r="C44" s="201"/>
      <c r="D44" s="48" t="s">
        <v>9</v>
      </c>
      <c r="E44" s="88">
        <v>2801.83</v>
      </c>
      <c r="F44" s="89"/>
      <c r="G44" s="77"/>
      <c r="H44" s="77"/>
      <c r="I44" s="77"/>
    </row>
    <row r="45" spans="1:9" x14ac:dyDescent="0.25">
      <c r="A45" s="199">
        <v>32</v>
      </c>
      <c r="B45" s="200"/>
      <c r="C45" s="201"/>
      <c r="D45" s="48" t="s">
        <v>20</v>
      </c>
      <c r="E45" s="88">
        <v>2801.83</v>
      </c>
      <c r="F45" s="89"/>
      <c r="G45" s="77"/>
      <c r="H45" s="77"/>
      <c r="I45" s="77"/>
    </row>
    <row r="46" spans="1:9" x14ac:dyDescent="0.25">
      <c r="A46" s="196" t="s">
        <v>87</v>
      </c>
      <c r="B46" s="197"/>
      <c r="C46" s="198"/>
      <c r="D46" s="50" t="s">
        <v>89</v>
      </c>
      <c r="E46" s="84">
        <v>948.34</v>
      </c>
      <c r="F46" s="85">
        <v>3900</v>
      </c>
      <c r="G46" s="86"/>
      <c r="H46" s="86"/>
      <c r="I46" s="86"/>
    </row>
    <row r="47" spans="1:9" ht="25.5" x14ac:dyDescent="0.25">
      <c r="A47" s="196" t="s">
        <v>80</v>
      </c>
      <c r="B47" s="197"/>
      <c r="C47" s="198"/>
      <c r="D47" s="50" t="s">
        <v>81</v>
      </c>
      <c r="E47" s="84">
        <v>948.34</v>
      </c>
      <c r="F47" s="85">
        <v>3900</v>
      </c>
      <c r="G47" s="86"/>
      <c r="H47" s="86"/>
      <c r="I47" s="86"/>
    </row>
    <row r="48" spans="1:9" x14ac:dyDescent="0.25">
      <c r="A48" s="199">
        <v>3</v>
      </c>
      <c r="B48" s="200"/>
      <c r="C48" s="201"/>
      <c r="D48" s="48" t="s">
        <v>9</v>
      </c>
      <c r="E48" s="88">
        <v>948.34</v>
      </c>
      <c r="F48" s="89">
        <v>3900</v>
      </c>
      <c r="G48" s="77"/>
      <c r="H48" s="77"/>
      <c r="I48" s="77"/>
    </row>
    <row r="49" spans="1:9" x14ac:dyDescent="0.25">
      <c r="A49" s="199">
        <v>32</v>
      </c>
      <c r="B49" s="200"/>
      <c r="C49" s="201"/>
      <c r="D49" s="48" t="s">
        <v>20</v>
      </c>
      <c r="E49" s="88">
        <v>948.34</v>
      </c>
      <c r="F49" s="89">
        <v>3900</v>
      </c>
      <c r="G49" s="77"/>
      <c r="H49" s="77"/>
      <c r="I49" s="77"/>
    </row>
    <row r="50" spans="1:9" x14ac:dyDescent="0.25">
      <c r="A50" s="208" t="s">
        <v>90</v>
      </c>
      <c r="B50" s="209"/>
      <c r="C50" s="210"/>
      <c r="D50" s="52" t="s">
        <v>91</v>
      </c>
      <c r="E50" s="84">
        <v>1189045.9099999999</v>
      </c>
      <c r="F50" s="85">
        <v>1190010</v>
      </c>
      <c r="G50" s="83"/>
      <c r="H50" s="83"/>
      <c r="I50" s="83"/>
    </row>
    <row r="51" spans="1:9" x14ac:dyDescent="0.25">
      <c r="A51" s="202" t="s">
        <v>92</v>
      </c>
      <c r="B51" s="203"/>
      <c r="C51" s="204"/>
      <c r="D51" s="53" t="s">
        <v>93</v>
      </c>
      <c r="E51" s="84">
        <v>1680.84</v>
      </c>
      <c r="F51" s="85">
        <v>3399</v>
      </c>
      <c r="G51" s="86"/>
      <c r="H51" s="86"/>
      <c r="I51" s="86"/>
    </row>
    <row r="52" spans="1:9" x14ac:dyDescent="0.25">
      <c r="A52" s="199">
        <v>3</v>
      </c>
      <c r="B52" s="200"/>
      <c r="C52" s="201"/>
      <c r="D52" s="48" t="s">
        <v>9</v>
      </c>
      <c r="E52" s="88">
        <v>1680.84</v>
      </c>
      <c r="F52" s="89">
        <v>3059</v>
      </c>
      <c r="G52" s="77"/>
      <c r="H52" s="77"/>
      <c r="I52" s="77"/>
    </row>
    <row r="53" spans="1:9" x14ac:dyDescent="0.25">
      <c r="A53" s="199">
        <v>32</v>
      </c>
      <c r="B53" s="200"/>
      <c r="C53" s="201"/>
      <c r="D53" s="48" t="s">
        <v>20</v>
      </c>
      <c r="E53" s="88">
        <v>1680.84</v>
      </c>
      <c r="F53" s="89">
        <v>3059</v>
      </c>
      <c r="G53" s="77"/>
      <c r="H53" s="77"/>
      <c r="I53" s="77"/>
    </row>
    <row r="54" spans="1:9" ht="25.5" x14ac:dyDescent="0.25">
      <c r="A54" s="199">
        <v>4</v>
      </c>
      <c r="B54" s="200"/>
      <c r="C54" s="201"/>
      <c r="D54" s="48" t="s">
        <v>11</v>
      </c>
      <c r="E54" s="88">
        <v>0</v>
      </c>
      <c r="F54" s="89">
        <v>340</v>
      </c>
      <c r="G54" s="77"/>
      <c r="H54" s="77"/>
      <c r="I54" s="77"/>
    </row>
    <row r="55" spans="1:9" ht="25.5" x14ac:dyDescent="0.25">
      <c r="A55" s="199">
        <v>42</v>
      </c>
      <c r="B55" s="200"/>
      <c r="C55" s="201"/>
      <c r="D55" s="48" t="s">
        <v>28</v>
      </c>
      <c r="E55" s="88">
        <v>0</v>
      </c>
      <c r="F55" s="89">
        <v>340</v>
      </c>
      <c r="G55" s="77"/>
      <c r="H55" s="77"/>
      <c r="I55" s="77"/>
    </row>
    <row r="56" spans="1:9" x14ac:dyDescent="0.25">
      <c r="A56" s="202" t="s">
        <v>94</v>
      </c>
      <c r="B56" s="203"/>
      <c r="C56" s="204"/>
      <c r="D56" s="54" t="s">
        <v>95</v>
      </c>
      <c r="E56" s="84">
        <v>1519.36</v>
      </c>
      <c r="F56" s="85">
        <v>1700</v>
      </c>
      <c r="G56" s="86"/>
      <c r="H56" s="86"/>
      <c r="I56" s="86"/>
    </row>
    <row r="57" spans="1:9" x14ac:dyDescent="0.25">
      <c r="A57" s="199">
        <v>3</v>
      </c>
      <c r="B57" s="200"/>
      <c r="C57" s="201"/>
      <c r="D57" s="48" t="s">
        <v>9</v>
      </c>
      <c r="E57" s="88">
        <v>1519.36</v>
      </c>
      <c r="F57" s="89">
        <v>1700</v>
      </c>
      <c r="G57" s="77"/>
      <c r="H57" s="77"/>
      <c r="I57" s="77"/>
    </row>
    <row r="58" spans="1:9" x14ac:dyDescent="0.25">
      <c r="A58" s="199">
        <v>32</v>
      </c>
      <c r="B58" s="200"/>
      <c r="C58" s="201"/>
      <c r="D58" s="48" t="s">
        <v>20</v>
      </c>
      <c r="E58" s="88">
        <v>1518.94</v>
      </c>
      <c r="F58" s="89">
        <v>1700</v>
      </c>
      <c r="G58" s="77"/>
      <c r="H58" s="77"/>
      <c r="I58" s="77"/>
    </row>
    <row r="59" spans="1:9" x14ac:dyDescent="0.25">
      <c r="A59" s="199">
        <v>34</v>
      </c>
      <c r="B59" s="200"/>
      <c r="C59" s="201"/>
      <c r="D59" s="60" t="s">
        <v>73</v>
      </c>
      <c r="E59" s="88">
        <v>0.42</v>
      </c>
      <c r="F59" s="89"/>
      <c r="G59" s="77"/>
      <c r="H59" s="77"/>
      <c r="I59" s="77"/>
    </row>
    <row r="60" spans="1:9" ht="15" customHeight="1" x14ac:dyDescent="0.25">
      <c r="A60" s="202" t="s">
        <v>96</v>
      </c>
      <c r="B60" s="203"/>
      <c r="C60" s="204"/>
      <c r="D60" s="53" t="s">
        <v>97</v>
      </c>
      <c r="E60" s="84">
        <v>32648.86</v>
      </c>
      <c r="F60" s="85">
        <v>30813</v>
      </c>
      <c r="G60" s="86"/>
      <c r="H60" s="86"/>
      <c r="I60" s="86"/>
    </row>
    <row r="61" spans="1:9" x14ac:dyDescent="0.25">
      <c r="A61" s="199">
        <v>3</v>
      </c>
      <c r="B61" s="200"/>
      <c r="C61" s="201"/>
      <c r="D61" s="48" t="s">
        <v>9</v>
      </c>
      <c r="E61" s="88">
        <v>26976.68</v>
      </c>
      <c r="F61" s="89">
        <v>30813</v>
      </c>
      <c r="G61" s="77"/>
      <c r="H61" s="77"/>
      <c r="I61" s="77"/>
    </row>
    <row r="62" spans="1:9" x14ac:dyDescent="0.25">
      <c r="A62" s="199">
        <v>32</v>
      </c>
      <c r="B62" s="200"/>
      <c r="C62" s="201"/>
      <c r="D62" s="48" t="s">
        <v>20</v>
      </c>
      <c r="E62" s="88">
        <v>26976.68</v>
      </c>
      <c r="F62" s="89">
        <v>30813</v>
      </c>
      <c r="G62" s="77"/>
      <c r="H62" s="77"/>
      <c r="I62" s="77"/>
    </row>
    <row r="63" spans="1:9" x14ac:dyDescent="0.25">
      <c r="A63" s="199">
        <v>34</v>
      </c>
      <c r="B63" s="200"/>
      <c r="C63" s="201"/>
      <c r="D63" s="48" t="s">
        <v>73</v>
      </c>
      <c r="E63" s="88">
        <v>0</v>
      </c>
      <c r="F63" s="89"/>
      <c r="G63" s="77"/>
      <c r="H63" s="77"/>
      <c r="I63" s="77"/>
    </row>
    <row r="64" spans="1:9" ht="25.5" x14ac:dyDescent="0.25">
      <c r="A64" s="199">
        <v>4</v>
      </c>
      <c r="B64" s="200"/>
      <c r="C64" s="201"/>
      <c r="D64" s="48" t="s">
        <v>11</v>
      </c>
      <c r="E64" s="88">
        <v>5672.18</v>
      </c>
      <c r="F64" s="89">
        <v>0</v>
      </c>
      <c r="G64" s="77"/>
      <c r="H64" s="77"/>
      <c r="I64" s="77"/>
    </row>
    <row r="65" spans="1:9" ht="25.5" x14ac:dyDescent="0.25">
      <c r="A65" s="199">
        <v>42</v>
      </c>
      <c r="B65" s="200"/>
      <c r="C65" s="201"/>
      <c r="D65" s="48" t="s">
        <v>28</v>
      </c>
      <c r="E65" s="88">
        <v>3534.68</v>
      </c>
      <c r="F65" s="89">
        <v>0</v>
      </c>
      <c r="G65" s="77"/>
      <c r="H65" s="77"/>
      <c r="I65" s="77"/>
    </row>
    <row r="66" spans="1:9" ht="25.5" x14ac:dyDescent="0.25">
      <c r="A66" s="199">
        <v>45</v>
      </c>
      <c r="B66" s="200"/>
      <c r="C66" s="201"/>
      <c r="D66" s="51" t="s">
        <v>98</v>
      </c>
      <c r="E66" s="88">
        <v>2137.5</v>
      </c>
      <c r="F66" s="89">
        <v>0</v>
      </c>
      <c r="G66" s="77"/>
      <c r="H66" s="77"/>
      <c r="I66" s="77"/>
    </row>
    <row r="67" spans="1:9" x14ac:dyDescent="0.25">
      <c r="A67" s="202" t="s">
        <v>99</v>
      </c>
      <c r="B67" s="203"/>
      <c r="C67" s="204"/>
      <c r="D67" s="54" t="s">
        <v>100</v>
      </c>
      <c r="E67" s="84">
        <v>1148407.5900000001</v>
      </c>
      <c r="F67" s="85">
        <v>1131341</v>
      </c>
      <c r="G67" s="86"/>
      <c r="H67" s="86"/>
      <c r="I67" s="86"/>
    </row>
    <row r="68" spans="1:9" x14ac:dyDescent="0.25">
      <c r="A68" s="199">
        <v>3</v>
      </c>
      <c r="B68" s="200"/>
      <c r="C68" s="201"/>
      <c r="D68" s="48" t="s">
        <v>9</v>
      </c>
      <c r="E68" s="88">
        <v>1147656.95</v>
      </c>
      <c r="F68" s="89">
        <v>1121121</v>
      </c>
      <c r="G68" s="77"/>
      <c r="H68" s="77"/>
      <c r="I68" s="77"/>
    </row>
    <row r="69" spans="1:9" x14ac:dyDescent="0.25">
      <c r="A69" s="199">
        <v>31</v>
      </c>
      <c r="B69" s="200"/>
      <c r="C69" s="201"/>
      <c r="D69" s="51" t="s">
        <v>10</v>
      </c>
      <c r="E69" s="88">
        <v>1012316.08</v>
      </c>
      <c r="F69" s="89">
        <v>992060</v>
      </c>
      <c r="G69" s="77"/>
      <c r="H69" s="77"/>
      <c r="I69" s="77"/>
    </row>
    <row r="70" spans="1:9" x14ac:dyDescent="0.25">
      <c r="A70" s="199">
        <v>32</v>
      </c>
      <c r="B70" s="200"/>
      <c r="C70" s="201"/>
      <c r="D70" s="48" t="s">
        <v>20</v>
      </c>
      <c r="E70" s="88">
        <v>120998.22</v>
      </c>
      <c r="F70" s="89">
        <v>119608</v>
      </c>
      <c r="G70" s="77"/>
      <c r="H70" s="77"/>
      <c r="I70" s="77"/>
    </row>
    <row r="71" spans="1:9" x14ac:dyDescent="0.25">
      <c r="A71" s="199">
        <v>34</v>
      </c>
      <c r="B71" s="200"/>
      <c r="C71" s="201"/>
      <c r="D71" s="48" t="s">
        <v>73</v>
      </c>
      <c r="E71" s="88">
        <v>0</v>
      </c>
      <c r="F71" s="89"/>
      <c r="G71" s="77"/>
      <c r="H71" s="77"/>
      <c r="I71" s="77"/>
    </row>
    <row r="72" spans="1:9" x14ac:dyDescent="0.25">
      <c r="A72" s="199">
        <v>37</v>
      </c>
      <c r="B72" s="200"/>
      <c r="C72" s="201"/>
      <c r="D72" s="51" t="s">
        <v>101</v>
      </c>
      <c r="E72" s="88">
        <v>14342.65</v>
      </c>
      <c r="F72" s="89">
        <v>8760</v>
      </c>
      <c r="G72" s="77"/>
      <c r="H72" s="77"/>
      <c r="I72" s="77"/>
    </row>
    <row r="73" spans="1:9" x14ac:dyDescent="0.25">
      <c r="A73" s="199">
        <v>38</v>
      </c>
      <c r="B73" s="200"/>
      <c r="C73" s="201"/>
      <c r="D73" s="51" t="s">
        <v>102</v>
      </c>
      <c r="E73" s="88"/>
      <c r="F73" s="89">
        <v>693</v>
      </c>
      <c r="G73" s="77"/>
      <c r="H73" s="77"/>
      <c r="I73" s="77"/>
    </row>
    <row r="74" spans="1:9" ht="25.5" x14ac:dyDescent="0.25">
      <c r="A74" s="199">
        <v>4</v>
      </c>
      <c r="B74" s="200"/>
      <c r="C74" s="201"/>
      <c r="D74" s="51" t="s">
        <v>28</v>
      </c>
      <c r="E74" s="88">
        <v>750.64</v>
      </c>
      <c r="F74" s="89">
        <v>10220</v>
      </c>
      <c r="G74" s="77"/>
      <c r="H74" s="77"/>
      <c r="I74" s="77"/>
    </row>
    <row r="75" spans="1:9" ht="25.5" x14ac:dyDescent="0.25">
      <c r="A75" s="199">
        <v>42</v>
      </c>
      <c r="B75" s="200"/>
      <c r="C75" s="201"/>
      <c r="D75" s="51" t="s">
        <v>28</v>
      </c>
      <c r="E75" s="88">
        <v>750.64</v>
      </c>
      <c r="F75" s="89">
        <v>10220</v>
      </c>
      <c r="G75" s="77"/>
      <c r="H75" s="77"/>
      <c r="I75" s="77"/>
    </row>
    <row r="76" spans="1:9" x14ac:dyDescent="0.25">
      <c r="A76" s="202" t="s">
        <v>103</v>
      </c>
      <c r="B76" s="203"/>
      <c r="C76" s="204"/>
      <c r="D76" s="54" t="s">
        <v>104</v>
      </c>
      <c r="E76" s="84">
        <v>2817.98</v>
      </c>
      <c r="F76" s="85">
        <v>13660</v>
      </c>
      <c r="G76" s="86"/>
      <c r="H76" s="86"/>
      <c r="I76" s="86"/>
    </row>
    <row r="77" spans="1:9" x14ac:dyDescent="0.25">
      <c r="A77" s="199">
        <v>3</v>
      </c>
      <c r="B77" s="200"/>
      <c r="C77" s="201"/>
      <c r="D77" s="48" t="s">
        <v>9</v>
      </c>
      <c r="E77" s="88">
        <v>2702.98</v>
      </c>
      <c r="F77" s="89">
        <v>11403</v>
      </c>
      <c r="G77" s="77"/>
      <c r="H77" s="77"/>
      <c r="I77" s="77"/>
    </row>
    <row r="78" spans="1:9" x14ac:dyDescent="0.25">
      <c r="A78" s="199">
        <v>32</v>
      </c>
      <c r="B78" s="200"/>
      <c r="C78" s="201"/>
      <c r="D78" s="48" t="s">
        <v>20</v>
      </c>
      <c r="E78" s="88">
        <v>2702.98</v>
      </c>
      <c r="F78" s="89">
        <v>11403</v>
      </c>
      <c r="G78" s="77"/>
      <c r="H78" s="77"/>
      <c r="I78" s="77"/>
    </row>
    <row r="79" spans="1:9" ht="25.5" x14ac:dyDescent="0.25">
      <c r="A79" s="199">
        <v>4</v>
      </c>
      <c r="B79" s="200"/>
      <c r="C79" s="201"/>
      <c r="D79" s="51" t="s">
        <v>28</v>
      </c>
      <c r="E79" s="88">
        <v>115</v>
      </c>
      <c r="F79" s="89">
        <v>2257</v>
      </c>
      <c r="G79" s="77"/>
      <c r="H79" s="77"/>
      <c r="I79" s="77"/>
    </row>
    <row r="80" spans="1:9" ht="25.5" x14ac:dyDescent="0.25">
      <c r="A80" s="199">
        <v>42</v>
      </c>
      <c r="B80" s="200"/>
      <c r="C80" s="201"/>
      <c r="D80" s="48" t="s">
        <v>28</v>
      </c>
      <c r="E80" s="88">
        <v>115</v>
      </c>
      <c r="F80" s="89">
        <v>2257</v>
      </c>
      <c r="G80" s="77"/>
      <c r="H80" s="77"/>
      <c r="I80" s="77"/>
    </row>
    <row r="81" spans="1:9" ht="15" customHeight="1" x14ac:dyDescent="0.25">
      <c r="A81" s="202" t="s">
        <v>105</v>
      </c>
      <c r="B81" s="203"/>
      <c r="C81" s="204"/>
      <c r="D81" s="53" t="s">
        <v>106</v>
      </c>
      <c r="E81" s="84">
        <v>1971.28</v>
      </c>
      <c r="F81" s="85">
        <v>9097</v>
      </c>
      <c r="G81" s="86"/>
      <c r="H81" s="86"/>
      <c r="I81" s="87"/>
    </row>
    <row r="82" spans="1:9" x14ac:dyDescent="0.25">
      <c r="A82" s="193">
        <v>3</v>
      </c>
      <c r="B82" s="194"/>
      <c r="C82" s="195"/>
      <c r="D82" s="23" t="s">
        <v>9</v>
      </c>
      <c r="E82" s="88">
        <v>1971.28</v>
      </c>
      <c r="F82" s="89">
        <v>9097</v>
      </c>
      <c r="G82" s="77"/>
      <c r="H82" s="77"/>
      <c r="I82" s="78"/>
    </row>
    <row r="83" spans="1:9" x14ac:dyDescent="0.25">
      <c r="A83" s="193">
        <v>31</v>
      </c>
      <c r="B83" s="194"/>
      <c r="C83" s="195"/>
      <c r="D83" s="51" t="s">
        <v>10</v>
      </c>
      <c r="E83" s="88"/>
      <c r="F83" s="89">
        <v>0</v>
      </c>
      <c r="G83" s="77"/>
      <c r="H83" s="77"/>
      <c r="I83" s="78"/>
    </row>
    <row r="84" spans="1:9" x14ac:dyDescent="0.25">
      <c r="A84" s="193">
        <v>32</v>
      </c>
      <c r="B84" s="194"/>
      <c r="C84" s="195"/>
      <c r="D84" s="23" t="s">
        <v>20</v>
      </c>
      <c r="E84" s="88">
        <v>1971.28</v>
      </c>
      <c r="F84" s="89">
        <v>9097</v>
      </c>
      <c r="G84" s="77"/>
      <c r="H84" s="77"/>
      <c r="I84" s="78"/>
    </row>
    <row r="85" spans="1:9" ht="25.5" x14ac:dyDescent="0.25">
      <c r="A85" s="193">
        <v>4</v>
      </c>
      <c r="B85" s="194"/>
      <c r="C85" s="195"/>
      <c r="D85" s="23" t="s">
        <v>11</v>
      </c>
      <c r="E85" s="88">
        <v>0</v>
      </c>
      <c r="F85" s="89"/>
      <c r="G85" s="77"/>
      <c r="H85" s="77"/>
      <c r="I85" s="78"/>
    </row>
    <row r="86" spans="1:9" ht="25.5" x14ac:dyDescent="0.25">
      <c r="A86" s="193">
        <v>42</v>
      </c>
      <c r="B86" s="194"/>
      <c r="C86" s="195"/>
      <c r="D86" s="63" t="s">
        <v>28</v>
      </c>
      <c r="E86" s="88"/>
      <c r="F86" s="89"/>
      <c r="G86" s="77"/>
      <c r="H86" s="77"/>
      <c r="I86" s="78"/>
    </row>
    <row r="87" spans="1:9" ht="38.25" x14ac:dyDescent="0.25">
      <c r="A87" s="211">
        <v>1017</v>
      </c>
      <c r="B87" s="212"/>
      <c r="C87" s="213"/>
      <c r="D87" s="150" t="s">
        <v>76</v>
      </c>
      <c r="E87" s="81"/>
      <c r="F87" s="82"/>
      <c r="G87" s="83">
        <v>46868.77</v>
      </c>
      <c r="H87" s="83">
        <v>46868.77</v>
      </c>
      <c r="I87" s="83">
        <v>46868.77</v>
      </c>
    </row>
    <row r="88" spans="1:9" ht="25.5" x14ac:dyDescent="0.25">
      <c r="A88" s="184" t="s">
        <v>138</v>
      </c>
      <c r="B88" s="185"/>
      <c r="C88" s="186"/>
      <c r="D88" s="149" t="s">
        <v>70</v>
      </c>
      <c r="E88" s="84"/>
      <c r="F88" s="85"/>
      <c r="G88" s="86">
        <v>46868.77</v>
      </c>
      <c r="H88" s="86">
        <v>46868.77</v>
      </c>
      <c r="I88" s="87">
        <v>46868.77</v>
      </c>
    </row>
    <row r="89" spans="1:9" x14ac:dyDescent="0.25">
      <c r="A89" s="181" t="s">
        <v>162</v>
      </c>
      <c r="B89" s="182"/>
      <c r="C89" s="183"/>
      <c r="D89" s="151" t="s">
        <v>163</v>
      </c>
      <c r="E89" s="84"/>
      <c r="F89" s="85"/>
      <c r="G89" s="77">
        <v>46868.77</v>
      </c>
      <c r="H89" s="77">
        <v>46868.77</v>
      </c>
      <c r="I89" s="77">
        <v>46868.77</v>
      </c>
    </row>
    <row r="90" spans="1:9" ht="15" customHeight="1" x14ac:dyDescent="0.25">
      <c r="A90" s="184" t="s">
        <v>71</v>
      </c>
      <c r="B90" s="185"/>
      <c r="C90" s="186"/>
      <c r="D90" s="149" t="s">
        <v>72</v>
      </c>
      <c r="E90" s="84"/>
      <c r="F90" s="85"/>
      <c r="G90" s="86">
        <v>46868.77</v>
      </c>
      <c r="H90" s="86">
        <v>46868.77</v>
      </c>
      <c r="I90" s="87">
        <v>46868.77</v>
      </c>
    </row>
    <row r="91" spans="1:9" x14ac:dyDescent="0.25">
      <c r="A91" s="181">
        <v>3</v>
      </c>
      <c r="B91" s="182"/>
      <c r="C91" s="183"/>
      <c r="D91" s="151" t="s">
        <v>9</v>
      </c>
      <c r="E91" s="88"/>
      <c r="F91" s="89"/>
      <c r="G91" s="77">
        <v>46868.77</v>
      </c>
      <c r="H91" s="77">
        <v>46868.77</v>
      </c>
      <c r="I91" s="78">
        <v>46868.77</v>
      </c>
    </row>
    <row r="92" spans="1:9" x14ac:dyDescent="0.25">
      <c r="A92" s="181">
        <v>32</v>
      </c>
      <c r="B92" s="182"/>
      <c r="C92" s="183"/>
      <c r="D92" s="151" t="s">
        <v>20</v>
      </c>
      <c r="E92" s="88"/>
      <c r="F92" s="89"/>
      <c r="G92" s="77">
        <v>46067.77</v>
      </c>
      <c r="H92" s="77">
        <v>46067.77</v>
      </c>
      <c r="I92" s="78">
        <v>46067.77</v>
      </c>
    </row>
    <row r="93" spans="1:9" x14ac:dyDescent="0.25">
      <c r="A93" s="181">
        <v>34</v>
      </c>
      <c r="B93" s="182"/>
      <c r="C93" s="183"/>
      <c r="D93" s="151" t="s">
        <v>73</v>
      </c>
      <c r="E93" s="88"/>
      <c r="F93" s="89"/>
      <c r="G93" s="77">
        <v>801</v>
      </c>
      <c r="H93" s="77">
        <v>801</v>
      </c>
      <c r="I93" s="78">
        <v>801</v>
      </c>
    </row>
    <row r="94" spans="1:9" ht="38.25" x14ac:dyDescent="0.25">
      <c r="A94" s="211">
        <v>1020</v>
      </c>
      <c r="B94" s="212"/>
      <c r="C94" s="213"/>
      <c r="D94" s="150" t="s">
        <v>78</v>
      </c>
      <c r="E94" s="81"/>
      <c r="F94" s="82"/>
      <c r="G94" s="83">
        <v>1362230.29</v>
      </c>
      <c r="H94" s="83">
        <v>1204533.29</v>
      </c>
      <c r="I94" s="83">
        <v>1209361.29</v>
      </c>
    </row>
    <row r="95" spans="1:9" ht="38.25" x14ac:dyDescent="0.25">
      <c r="A95" s="184" t="s">
        <v>139</v>
      </c>
      <c r="B95" s="185"/>
      <c r="C95" s="186"/>
      <c r="D95" s="149" t="s">
        <v>79</v>
      </c>
      <c r="E95" s="84"/>
      <c r="F95" s="85"/>
      <c r="G95" s="86">
        <v>2142.5</v>
      </c>
      <c r="H95" s="86">
        <v>2142.5</v>
      </c>
      <c r="I95" s="86">
        <v>2142.5</v>
      </c>
    </row>
    <row r="96" spans="1:9" x14ac:dyDescent="0.25">
      <c r="A96" s="181" t="s">
        <v>162</v>
      </c>
      <c r="B96" s="182"/>
      <c r="C96" s="183"/>
      <c r="D96" s="151" t="s">
        <v>163</v>
      </c>
      <c r="E96" s="84"/>
      <c r="F96" s="85"/>
      <c r="G96" s="77">
        <v>2142.5</v>
      </c>
      <c r="H96" s="77">
        <v>2142.5</v>
      </c>
      <c r="I96" s="77">
        <v>2142.5</v>
      </c>
    </row>
    <row r="97" spans="1:9" ht="25.5" customHeight="1" x14ac:dyDescent="0.25">
      <c r="A97" s="184" t="s">
        <v>80</v>
      </c>
      <c r="B97" s="185"/>
      <c r="C97" s="186"/>
      <c r="D97" s="149" t="s">
        <v>81</v>
      </c>
      <c r="E97" s="84"/>
      <c r="F97" s="85"/>
      <c r="G97" s="86">
        <v>2142.5</v>
      </c>
      <c r="H97" s="86">
        <v>2142.5</v>
      </c>
      <c r="I97" s="86">
        <v>2142.5</v>
      </c>
    </row>
    <row r="98" spans="1:9" x14ac:dyDescent="0.25">
      <c r="A98" s="181">
        <v>3</v>
      </c>
      <c r="B98" s="182"/>
      <c r="C98" s="183"/>
      <c r="D98" s="151" t="s">
        <v>9</v>
      </c>
      <c r="E98" s="88"/>
      <c r="F98" s="89"/>
      <c r="G98" s="77">
        <v>2142.5</v>
      </c>
      <c r="H98" s="77">
        <v>2142.5</v>
      </c>
      <c r="I98" s="77">
        <v>2142.5</v>
      </c>
    </row>
    <row r="99" spans="1:9" x14ac:dyDescent="0.25">
      <c r="A99" s="181">
        <v>32</v>
      </c>
      <c r="B99" s="182"/>
      <c r="C99" s="183"/>
      <c r="D99" s="151" t="s">
        <v>20</v>
      </c>
      <c r="E99" s="88"/>
      <c r="F99" s="89"/>
      <c r="G99" s="77">
        <v>1212.5</v>
      </c>
      <c r="H99" s="77">
        <v>1212.5</v>
      </c>
      <c r="I99" s="77">
        <v>1212.5</v>
      </c>
    </row>
    <row r="100" spans="1:9" x14ac:dyDescent="0.25">
      <c r="A100" s="181">
        <v>37</v>
      </c>
      <c r="B100" s="182"/>
      <c r="C100" s="183"/>
      <c r="D100" s="152" t="s">
        <v>140</v>
      </c>
      <c r="E100" s="88"/>
      <c r="F100" s="89"/>
      <c r="G100" s="77">
        <v>930</v>
      </c>
      <c r="H100" s="77">
        <v>930</v>
      </c>
      <c r="I100" s="77">
        <v>930</v>
      </c>
    </row>
    <row r="101" spans="1:9" x14ac:dyDescent="0.25">
      <c r="A101" s="184" t="s">
        <v>141</v>
      </c>
      <c r="B101" s="185"/>
      <c r="C101" s="186"/>
      <c r="D101" s="149" t="s">
        <v>142</v>
      </c>
      <c r="E101" s="84"/>
      <c r="F101" s="85"/>
      <c r="G101" s="86">
        <v>1341534</v>
      </c>
      <c r="H101" s="86">
        <v>1183837</v>
      </c>
      <c r="I101" s="86">
        <v>1188665</v>
      </c>
    </row>
    <row r="102" spans="1:9" x14ac:dyDescent="0.25">
      <c r="A102" s="181" t="s">
        <v>160</v>
      </c>
      <c r="B102" s="182"/>
      <c r="C102" s="183"/>
      <c r="D102" s="151" t="s">
        <v>161</v>
      </c>
      <c r="E102" s="84"/>
      <c r="F102" s="85"/>
      <c r="G102" s="77">
        <v>1600</v>
      </c>
      <c r="H102" s="77">
        <v>1600</v>
      </c>
      <c r="I102" s="77">
        <v>1600</v>
      </c>
    </row>
    <row r="103" spans="1:9" x14ac:dyDescent="0.25">
      <c r="A103" s="187" t="s">
        <v>94</v>
      </c>
      <c r="B103" s="188"/>
      <c r="C103" s="189"/>
      <c r="D103" s="153" t="s">
        <v>95</v>
      </c>
      <c r="E103" s="84"/>
      <c r="F103" s="85"/>
      <c r="G103" s="86">
        <v>1600</v>
      </c>
      <c r="H103" s="86">
        <v>1600</v>
      </c>
      <c r="I103" s="86">
        <v>1600</v>
      </c>
    </row>
    <row r="104" spans="1:9" x14ac:dyDescent="0.25">
      <c r="A104" s="181">
        <v>3</v>
      </c>
      <c r="B104" s="182"/>
      <c r="C104" s="183"/>
      <c r="D104" s="151" t="s">
        <v>9</v>
      </c>
      <c r="E104" s="88"/>
      <c r="F104" s="89"/>
      <c r="G104" s="77">
        <v>1600</v>
      </c>
      <c r="H104" s="77">
        <v>1600</v>
      </c>
      <c r="I104" s="77">
        <v>1600</v>
      </c>
    </row>
    <row r="105" spans="1:9" x14ac:dyDescent="0.25">
      <c r="A105" s="181">
        <v>32</v>
      </c>
      <c r="B105" s="182"/>
      <c r="C105" s="183"/>
      <c r="D105" s="151" t="s">
        <v>20</v>
      </c>
      <c r="E105" s="88"/>
      <c r="F105" s="89"/>
      <c r="G105" s="77">
        <v>1600</v>
      </c>
      <c r="H105" s="77">
        <v>1600</v>
      </c>
      <c r="I105" s="77">
        <v>1600</v>
      </c>
    </row>
    <row r="106" spans="1:9" x14ac:dyDescent="0.25">
      <c r="A106" s="181">
        <v>34</v>
      </c>
      <c r="B106" s="182"/>
      <c r="C106" s="183"/>
      <c r="D106" s="151" t="s">
        <v>73</v>
      </c>
      <c r="E106" s="88"/>
      <c r="F106" s="89"/>
      <c r="G106" s="77"/>
      <c r="H106" s="77"/>
      <c r="I106" s="77"/>
    </row>
    <row r="107" spans="1:9" x14ac:dyDescent="0.25">
      <c r="A107" s="181" t="s">
        <v>158</v>
      </c>
      <c r="B107" s="182"/>
      <c r="C107" s="183"/>
      <c r="D107" s="151" t="s">
        <v>159</v>
      </c>
      <c r="E107" s="88"/>
      <c r="F107" s="89"/>
      <c r="G107" s="77">
        <v>27440</v>
      </c>
      <c r="H107" s="77">
        <v>27440</v>
      </c>
      <c r="I107" s="77">
        <v>27440</v>
      </c>
    </row>
    <row r="108" spans="1:9" x14ac:dyDescent="0.25">
      <c r="A108" s="187" t="s">
        <v>96</v>
      </c>
      <c r="B108" s="188"/>
      <c r="C108" s="189"/>
      <c r="D108" s="153" t="s">
        <v>97</v>
      </c>
      <c r="E108" s="84"/>
      <c r="F108" s="85"/>
      <c r="G108" s="86">
        <v>27440</v>
      </c>
      <c r="H108" s="86">
        <v>27440</v>
      </c>
      <c r="I108" s="86">
        <v>27440</v>
      </c>
    </row>
    <row r="109" spans="1:9" x14ac:dyDescent="0.25">
      <c r="A109" s="181">
        <v>3</v>
      </c>
      <c r="B109" s="182"/>
      <c r="C109" s="183"/>
      <c r="D109" s="151" t="s">
        <v>9</v>
      </c>
      <c r="E109" s="88"/>
      <c r="F109" s="89"/>
      <c r="G109" s="77">
        <v>27440</v>
      </c>
      <c r="H109" s="77">
        <v>27440</v>
      </c>
      <c r="I109" s="77">
        <v>27440</v>
      </c>
    </row>
    <row r="110" spans="1:9" x14ac:dyDescent="0.25">
      <c r="A110" s="181">
        <v>32</v>
      </c>
      <c r="B110" s="182"/>
      <c r="C110" s="183"/>
      <c r="D110" s="151" t="s">
        <v>20</v>
      </c>
      <c r="E110" s="88"/>
      <c r="F110" s="89"/>
      <c r="G110" s="77">
        <v>27440</v>
      </c>
      <c r="H110" s="77">
        <v>27440</v>
      </c>
      <c r="I110" s="77">
        <v>27440</v>
      </c>
    </row>
    <row r="111" spans="1:9" x14ac:dyDescent="0.25">
      <c r="A111" s="181">
        <v>34</v>
      </c>
      <c r="B111" s="182"/>
      <c r="C111" s="183"/>
      <c r="D111" s="151" t="s">
        <v>73</v>
      </c>
      <c r="E111" s="88"/>
      <c r="F111" s="89"/>
      <c r="G111" s="77"/>
      <c r="H111" s="77"/>
      <c r="I111" s="77"/>
    </row>
    <row r="112" spans="1:9" ht="25.5" x14ac:dyDescent="0.25">
      <c r="A112" s="181">
        <v>4</v>
      </c>
      <c r="B112" s="182"/>
      <c r="C112" s="183"/>
      <c r="D112" s="151" t="s">
        <v>11</v>
      </c>
      <c r="E112" s="88"/>
      <c r="F112" s="89"/>
      <c r="G112" s="77"/>
      <c r="H112" s="77"/>
      <c r="I112" s="77"/>
    </row>
    <row r="113" spans="1:9" ht="25.5" x14ac:dyDescent="0.25">
      <c r="A113" s="181">
        <v>42</v>
      </c>
      <c r="B113" s="182"/>
      <c r="C113" s="183"/>
      <c r="D113" s="151" t="s">
        <v>28</v>
      </c>
      <c r="E113" s="88"/>
      <c r="F113" s="89"/>
      <c r="G113" s="77"/>
      <c r="H113" s="77"/>
      <c r="I113" s="77"/>
    </row>
    <row r="114" spans="1:9" ht="25.5" x14ac:dyDescent="0.25">
      <c r="A114" s="181">
        <v>45</v>
      </c>
      <c r="B114" s="182"/>
      <c r="C114" s="183"/>
      <c r="D114" s="152" t="s">
        <v>98</v>
      </c>
      <c r="E114" s="88"/>
      <c r="F114" s="89"/>
      <c r="G114" s="77"/>
      <c r="H114" s="77"/>
      <c r="I114" s="77"/>
    </row>
    <row r="115" spans="1:9" x14ac:dyDescent="0.25">
      <c r="A115" s="181" t="s">
        <v>156</v>
      </c>
      <c r="B115" s="182"/>
      <c r="C115" s="183"/>
      <c r="D115" s="152" t="s">
        <v>157</v>
      </c>
      <c r="E115" s="88"/>
      <c r="F115" s="89"/>
      <c r="G115" s="77">
        <v>1307554</v>
      </c>
      <c r="H115" s="77">
        <v>1149857</v>
      </c>
      <c r="I115" s="77">
        <v>1154685</v>
      </c>
    </row>
    <row r="116" spans="1:9" ht="15" customHeight="1" x14ac:dyDescent="0.25">
      <c r="A116" s="187" t="s">
        <v>99</v>
      </c>
      <c r="B116" s="188"/>
      <c r="C116" s="189"/>
      <c r="D116" s="153" t="s">
        <v>100</v>
      </c>
      <c r="E116" s="84"/>
      <c r="F116" s="85"/>
      <c r="G116" s="86">
        <v>1139745</v>
      </c>
      <c r="H116" s="86">
        <v>1144548</v>
      </c>
      <c r="I116" s="86">
        <v>1149376</v>
      </c>
    </row>
    <row r="117" spans="1:9" x14ac:dyDescent="0.25">
      <c r="A117" s="181">
        <v>3</v>
      </c>
      <c r="B117" s="182"/>
      <c r="C117" s="183"/>
      <c r="D117" s="151" t="s">
        <v>9</v>
      </c>
      <c r="E117" s="88"/>
      <c r="F117" s="89"/>
      <c r="G117" s="77">
        <v>1129525</v>
      </c>
      <c r="H117" s="77">
        <v>1134328</v>
      </c>
      <c r="I117" s="77">
        <v>1139156</v>
      </c>
    </row>
    <row r="118" spans="1:9" x14ac:dyDescent="0.25">
      <c r="A118" s="181">
        <v>31</v>
      </c>
      <c r="B118" s="182"/>
      <c r="C118" s="183"/>
      <c r="D118" s="152" t="s">
        <v>10</v>
      </c>
      <c r="E118" s="88"/>
      <c r="F118" s="89"/>
      <c r="G118" s="77">
        <v>996838</v>
      </c>
      <c r="H118" s="77">
        <v>1001641</v>
      </c>
      <c r="I118" s="77">
        <v>106469</v>
      </c>
    </row>
    <row r="119" spans="1:9" x14ac:dyDescent="0.25">
      <c r="A119" s="181">
        <v>32</v>
      </c>
      <c r="B119" s="182"/>
      <c r="C119" s="183"/>
      <c r="D119" s="151" t="s">
        <v>20</v>
      </c>
      <c r="E119" s="88"/>
      <c r="F119" s="89"/>
      <c r="G119" s="77">
        <v>123234</v>
      </c>
      <c r="H119" s="77">
        <v>123234</v>
      </c>
      <c r="I119" s="77">
        <v>123234</v>
      </c>
    </row>
    <row r="120" spans="1:9" x14ac:dyDescent="0.25">
      <c r="A120" s="181">
        <v>34</v>
      </c>
      <c r="B120" s="182"/>
      <c r="C120" s="183"/>
      <c r="D120" s="151" t="s">
        <v>73</v>
      </c>
      <c r="E120" s="88"/>
      <c r="F120" s="89"/>
      <c r="G120" s="77"/>
      <c r="H120" s="77"/>
      <c r="I120" s="77"/>
    </row>
    <row r="121" spans="1:9" x14ac:dyDescent="0.25">
      <c r="A121" s="181">
        <v>37</v>
      </c>
      <c r="B121" s="182"/>
      <c r="C121" s="183"/>
      <c r="D121" s="152" t="s">
        <v>101</v>
      </c>
      <c r="E121" s="88"/>
      <c r="F121" s="89"/>
      <c r="G121" s="77">
        <v>8760</v>
      </c>
      <c r="H121" s="77">
        <v>8760</v>
      </c>
      <c r="I121" s="77">
        <v>8760</v>
      </c>
    </row>
    <row r="122" spans="1:9" x14ac:dyDescent="0.25">
      <c r="A122" s="181">
        <v>38</v>
      </c>
      <c r="B122" s="182"/>
      <c r="C122" s="183"/>
      <c r="D122" s="152" t="s">
        <v>102</v>
      </c>
      <c r="E122" s="88"/>
      <c r="F122" s="89"/>
      <c r="G122" s="77">
        <v>693</v>
      </c>
      <c r="H122" s="77">
        <v>693</v>
      </c>
      <c r="I122" s="77">
        <v>693</v>
      </c>
    </row>
    <row r="123" spans="1:9" ht="25.5" x14ac:dyDescent="0.25">
      <c r="A123" s="181">
        <v>4</v>
      </c>
      <c r="B123" s="182"/>
      <c r="C123" s="183"/>
      <c r="D123" s="152" t="s">
        <v>28</v>
      </c>
      <c r="E123" s="88"/>
      <c r="F123" s="89"/>
      <c r="G123" s="77">
        <v>10220</v>
      </c>
      <c r="H123" s="77">
        <v>10220</v>
      </c>
      <c r="I123" s="77">
        <v>10220</v>
      </c>
    </row>
    <row r="124" spans="1:9" ht="25.5" x14ac:dyDescent="0.25">
      <c r="A124" s="181">
        <v>42</v>
      </c>
      <c r="B124" s="182"/>
      <c r="C124" s="183"/>
      <c r="D124" s="152" t="s">
        <v>28</v>
      </c>
      <c r="E124" s="88"/>
      <c r="F124" s="89"/>
      <c r="G124" s="77">
        <v>10220</v>
      </c>
      <c r="H124" s="77">
        <v>10220</v>
      </c>
      <c r="I124" s="77">
        <v>10220</v>
      </c>
    </row>
    <row r="125" spans="1:9" x14ac:dyDescent="0.25">
      <c r="A125" s="187" t="s">
        <v>103</v>
      </c>
      <c r="B125" s="188"/>
      <c r="C125" s="189"/>
      <c r="D125" s="153" t="s">
        <v>104</v>
      </c>
      <c r="E125" s="84"/>
      <c r="F125" s="85"/>
      <c r="G125" s="86">
        <v>5309</v>
      </c>
      <c r="H125" s="86">
        <v>5309</v>
      </c>
      <c r="I125" s="86">
        <v>5309</v>
      </c>
    </row>
    <row r="126" spans="1:9" x14ac:dyDescent="0.25">
      <c r="A126" s="181">
        <v>3</v>
      </c>
      <c r="B126" s="182"/>
      <c r="C126" s="183"/>
      <c r="D126" s="151" t="s">
        <v>9</v>
      </c>
      <c r="E126" s="88"/>
      <c r="F126" s="89"/>
      <c r="G126" s="77">
        <v>5309</v>
      </c>
      <c r="H126" s="77">
        <v>5309</v>
      </c>
      <c r="I126" s="77">
        <v>5309</v>
      </c>
    </row>
    <row r="127" spans="1:9" x14ac:dyDescent="0.25">
      <c r="A127" s="181">
        <v>32</v>
      </c>
      <c r="B127" s="182"/>
      <c r="C127" s="183"/>
      <c r="D127" s="151" t="s">
        <v>20</v>
      </c>
      <c r="E127" s="88"/>
      <c r="F127" s="89"/>
      <c r="G127" s="77">
        <v>5309</v>
      </c>
      <c r="H127" s="77">
        <v>5309</v>
      </c>
      <c r="I127" s="77">
        <v>5309</v>
      </c>
    </row>
    <row r="128" spans="1:9" ht="25.5" x14ac:dyDescent="0.25">
      <c r="A128" s="181">
        <v>4</v>
      </c>
      <c r="B128" s="182"/>
      <c r="C128" s="183"/>
      <c r="D128" s="152" t="s">
        <v>28</v>
      </c>
      <c r="E128" s="88"/>
      <c r="F128" s="89"/>
      <c r="G128" s="77"/>
      <c r="H128" s="77"/>
      <c r="I128" s="77"/>
    </row>
    <row r="129" spans="1:9" ht="25.5" x14ac:dyDescent="0.25">
      <c r="A129" s="181">
        <v>42</v>
      </c>
      <c r="B129" s="182"/>
      <c r="C129" s="183"/>
      <c r="D129" s="151" t="s">
        <v>28</v>
      </c>
      <c r="E129" s="88"/>
      <c r="F129" s="89"/>
      <c r="G129" s="77"/>
      <c r="H129" s="77"/>
      <c r="I129" s="77"/>
    </row>
    <row r="130" spans="1:9" x14ac:dyDescent="0.25">
      <c r="A130" s="187" t="s">
        <v>105</v>
      </c>
      <c r="B130" s="188"/>
      <c r="C130" s="189"/>
      <c r="D130" s="153" t="s">
        <v>106</v>
      </c>
      <c r="E130" s="84"/>
      <c r="F130" s="85"/>
      <c r="G130" s="86">
        <v>162500</v>
      </c>
      <c r="H130" s="86"/>
      <c r="I130" s="87"/>
    </row>
    <row r="131" spans="1:9" ht="25.5" x14ac:dyDescent="0.25">
      <c r="A131" s="181">
        <v>4</v>
      </c>
      <c r="B131" s="182"/>
      <c r="C131" s="183"/>
      <c r="D131" s="151" t="s">
        <v>11</v>
      </c>
      <c r="E131" s="88"/>
      <c r="F131" s="89"/>
      <c r="G131" s="77">
        <v>162500</v>
      </c>
      <c r="H131" s="77"/>
      <c r="I131" s="78"/>
    </row>
    <row r="132" spans="1:9" ht="25.5" x14ac:dyDescent="0.25">
      <c r="A132" s="181">
        <v>42</v>
      </c>
      <c r="B132" s="182"/>
      <c r="C132" s="183"/>
      <c r="D132" s="151" t="s">
        <v>28</v>
      </c>
      <c r="E132" s="88"/>
      <c r="F132" s="89"/>
      <c r="G132" s="77">
        <v>162500</v>
      </c>
      <c r="H132" s="77"/>
      <c r="I132" s="78"/>
    </row>
    <row r="133" spans="1:9" x14ac:dyDescent="0.25">
      <c r="A133" s="181" t="s">
        <v>154</v>
      </c>
      <c r="B133" s="182"/>
      <c r="C133" s="183"/>
      <c r="D133" s="151" t="s">
        <v>155</v>
      </c>
      <c r="E133" s="88"/>
      <c r="F133" s="89"/>
      <c r="G133" s="77">
        <v>4940</v>
      </c>
      <c r="H133" s="77">
        <v>4940</v>
      </c>
      <c r="I133" s="78">
        <v>4940</v>
      </c>
    </row>
    <row r="134" spans="1:9" ht="15" customHeight="1" x14ac:dyDescent="0.25">
      <c r="A134" s="187" t="s">
        <v>143</v>
      </c>
      <c r="B134" s="188"/>
      <c r="C134" s="189"/>
      <c r="D134" s="153" t="s">
        <v>93</v>
      </c>
      <c r="E134" s="84"/>
      <c r="F134" s="85"/>
      <c r="G134" s="86">
        <v>4940</v>
      </c>
      <c r="H134" s="86">
        <v>4940</v>
      </c>
      <c r="I134" s="86">
        <v>4940</v>
      </c>
    </row>
    <row r="135" spans="1:9" x14ac:dyDescent="0.25">
      <c r="A135" s="181">
        <v>3</v>
      </c>
      <c r="B135" s="182"/>
      <c r="C135" s="183"/>
      <c r="D135" s="151" t="s">
        <v>9</v>
      </c>
      <c r="E135" s="88"/>
      <c r="F135" s="89"/>
      <c r="G135" s="77">
        <v>2940</v>
      </c>
      <c r="H135" s="77">
        <v>2940</v>
      </c>
      <c r="I135" s="77">
        <v>2940</v>
      </c>
    </row>
    <row r="136" spans="1:9" x14ac:dyDescent="0.25">
      <c r="A136" s="181">
        <v>32</v>
      </c>
      <c r="B136" s="182"/>
      <c r="C136" s="183"/>
      <c r="D136" s="151" t="s">
        <v>20</v>
      </c>
      <c r="E136" s="88"/>
      <c r="F136" s="89"/>
      <c r="G136" s="77">
        <v>2940</v>
      </c>
      <c r="H136" s="77">
        <v>2940</v>
      </c>
      <c r="I136" s="77">
        <v>2940</v>
      </c>
    </row>
    <row r="137" spans="1:9" ht="25.5" x14ac:dyDescent="0.25">
      <c r="A137" s="181">
        <v>4</v>
      </c>
      <c r="B137" s="182"/>
      <c r="C137" s="183"/>
      <c r="D137" s="151" t="s">
        <v>11</v>
      </c>
      <c r="E137" s="88"/>
      <c r="F137" s="89"/>
      <c r="G137" s="77">
        <v>2000</v>
      </c>
      <c r="H137" s="77">
        <v>2000</v>
      </c>
      <c r="I137" s="77">
        <v>2000</v>
      </c>
    </row>
    <row r="138" spans="1:9" ht="25.5" x14ac:dyDescent="0.25">
      <c r="A138" s="181">
        <v>42</v>
      </c>
      <c r="B138" s="182"/>
      <c r="C138" s="183"/>
      <c r="D138" s="151" t="s">
        <v>28</v>
      </c>
      <c r="E138" s="88"/>
      <c r="F138" s="89"/>
      <c r="G138" s="77">
        <v>2000</v>
      </c>
      <c r="H138" s="77">
        <v>2000</v>
      </c>
      <c r="I138" s="77">
        <v>2000</v>
      </c>
    </row>
    <row r="139" spans="1:9" ht="25.5" x14ac:dyDescent="0.25">
      <c r="A139" s="184" t="s">
        <v>82</v>
      </c>
      <c r="B139" s="185"/>
      <c r="C139" s="186"/>
      <c r="D139" s="149" t="s">
        <v>83</v>
      </c>
      <c r="E139" s="88"/>
      <c r="F139" s="89"/>
      <c r="G139" s="86">
        <v>700</v>
      </c>
      <c r="H139" s="86">
        <v>700</v>
      </c>
      <c r="I139" s="86">
        <v>700</v>
      </c>
    </row>
    <row r="140" spans="1:9" ht="15" customHeight="1" x14ac:dyDescent="0.25">
      <c r="A140" s="181" t="s">
        <v>162</v>
      </c>
      <c r="B140" s="182"/>
      <c r="C140" s="183"/>
      <c r="D140" s="151" t="s">
        <v>163</v>
      </c>
      <c r="E140" s="88"/>
      <c r="F140" s="89"/>
      <c r="G140" s="77">
        <v>700</v>
      </c>
      <c r="H140" s="77">
        <v>700</v>
      </c>
      <c r="I140" s="77">
        <v>700</v>
      </c>
    </row>
    <row r="141" spans="1:9" ht="25.5" x14ac:dyDescent="0.25">
      <c r="A141" s="184" t="s">
        <v>80</v>
      </c>
      <c r="B141" s="185"/>
      <c r="C141" s="186"/>
      <c r="D141" s="149" t="s">
        <v>81</v>
      </c>
      <c r="E141" s="88"/>
      <c r="F141" s="89"/>
      <c r="G141" s="86">
        <v>700</v>
      </c>
      <c r="H141" s="86">
        <v>700</v>
      </c>
      <c r="I141" s="86">
        <v>700</v>
      </c>
    </row>
    <row r="142" spans="1:9" x14ac:dyDescent="0.25">
      <c r="A142" s="181">
        <v>3</v>
      </c>
      <c r="B142" s="182"/>
      <c r="C142" s="183"/>
      <c r="D142" s="151" t="s">
        <v>9</v>
      </c>
      <c r="E142" s="88"/>
      <c r="F142" s="89"/>
      <c r="G142" s="77">
        <v>700</v>
      </c>
      <c r="H142" s="77">
        <v>700</v>
      </c>
      <c r="I142" s="77">
        <v>700</v>
      </c>
    </row>
    <row r="143" spans="1:9" x14ac:dyDescent="0.25">
      <c r="A143" s="181">
        <v>32</v>
      </c>
      <c r="B143" s="182"/>
      <c r="C143" s="183"/>
      <c r="D143" s="151" t="s">
        <v>20</v>
      </c>
      <c r="E143" s="88"/>
      <c r="F143" s="89"/>
      <c r="G143" s="77">
        <v>700</v>
      </c>
      <c r="H143" s="77">
        <v>700</v>
      </c>
      <c r="I143" s="77">
        <v>700</v>
      </c>
    </row>
    <row r="144" spans="1:9" ht="38.25" x14ac:dyDescent="0.25">
      <c r="A144" s="184" t="s">
        <v>149</v>
      </c>
      <c r="B144" s="185"/>
      <c r="C144" s="186"/>
      <c r="D144" s="149" t="s">
        <v>150</v>
      </c>
      <c r="E144" s="88"/>
      <c r="F144" s="89"/>
      <c r="G144" s="86">
        <v>13750</v>
      </c>
      <c r="H144" s="86">
        <v>13750</v>
      </c>
      <c r="I144" s="86">
        <v>13750</v>
      </c>
    </row>
    <row r="145" spans="1:9" x14ac:dyDescent="0.25">
      <c r="A145" s="181" t="s">
        <v>162</v>
      </c>
      <c r="B145" s="182"/>
      <c r="C145" s="183"/>
      <c r="D145" s="149" t="s">
        <v>163</v>
      </c>
      <c r="E145" s="88"/>
      <c r="F145" s="89"/>
      <c r="G145" s="86">
        <v>13750</v>
      </c>
      <c r="H145" s="86">
        <v>13750</v>
      </c>
      <c r="I145" s="86">
        <v>13750</v>
      </c>
    </row>
    <row r="146" spans="1:9" ht="25.5" x14ac:dyDescent="0.25">
      <c r="A146" s="184" t="s">
        <v>147</v>
      </c>
      <c r="B146" s="185"/>
      <c r="C146" s="186"/>
      <c r="D146" s="149" t="s">
        <v>81</v>
      </c>
      <c r="E146" s="88"/>
      <c r="F146" s="89"/>
      <c r="G146" s="86">
        <v>13750</v>
      </c>
      <c r="H146" s="86">
        <v>13750</v>
      </c>
      <c r="I146" s="86">
        <v>13750</v>
      </c>
    </row>
    <row r="147" spans="1:9" x14ac:dyDescent="0.25">
      <c r="A147" s="181">
        <v>3</v>
      </c>
      <c r="B147" s="182"/>
      <c r="C147" s="183"/>
      <c r="D147" s="151" t="s">
        <v>9</v>
      </c>
      <c r="E147" s="88"/>
      <c r="F147" s="89"/>
      <c r="G147" s="77">
        <v>10250</v>
      </c>
      <c r="H147" s="77">
        <v>10250</v>
      </c>
      <c r="I147" s="77">
        <v>10250</v>
      </c>
    </row>
    <row r="148" spans="1:9" x14ac:dyDescent="0.25">
      <c r="A148" s="181">
        <v>32</v>
      </c>
      <c r="B148" s="182"/>
      <c r="C148" s="183"/>
      <c r="D148" s="151" t="s">
        <v>20</v>
      </c>
      <c r="E148" s="88"/>
      <c r="F148" s="89"/>
      <c r="G148" s="77">
        <v>10250</v>
      </c>
      <c r="H148" s="77">
        <v>10250</v>
      </c>
      <c r="I148" s="77">
        <v>10250</v>
      </c>
    </row>
    <row r="149" spans="1:9" ht="25.5" x14ac:dyDescent="0.25">
      <c r="A149" s="184">
        <v>4</v>
      </c>
      <c r="B149" s="185"/>
      <c r="C149" s="186"/>
      <c r="D149" s="149" t="s">
        <v>11</v>
      </c>
      <c r="E149" s="88"/>
      <c r="F149" s="89"/>
      <c r="G149" s="86">
        <v>3500</v>
      </c>
      <c r="H149" s="86">
        <v>3500</v>
      </c>
      <c r="I149" s="86">
        <v>3500</v>
      </c>
    </row>
    <row r="150" spans="1:9" x14ac:dyDescent="0.25">
      <c r="A150" s="181">
        <v>42</v>
      </c>
      <c r="B150" s="182"/>
      <c r="C150" s="183"/>
      <c r="D150" s="151" t="s">
        <v>146</v>
      </c>
      <c r="E150" s="88"/>
      <c r="F150" s="89"/>
      <c r="G150" s="77">
        <v>3500</v>
      </c>
      <c r="H150" s="77">
        <v>3500</v>
      </c>
      <c r="I150" s="77">
        <v>3500</v>
      </c>
    </row>
    <row r="151" spans="1:9" x14ac:dyDescent="0.25">
      <c r="A151" s="181" t="s">
        <v>156</v>
      </c>
      <c r="B151" s="182"/>
      <c r="C151" s="183"/>
      <c r="D151" s="151" t="s">
        <v>157</v>
      </c>
      <c r="E151" s="88"/>
      <c r="F151" s="89"/>
      <c r="G151" s="77">
        <v>4103.79</v>
      </c>
      <c r="H151" s="77">
        <v>4103.79</v>
      </c>
      <c r="I151" s="77">
        <v>4103.79</v>
      </c>
    </row>
    <row r="152" spans="1:9" x14ac:dyDescent="0.25">
      <c r="A152" s="184" t="s">
        <v>151</v>
      </c>
      <c r="B152" s="185"/>
      <c r="C152" s="186"/>
      <c r="D152" s="149" t="s">
        <v>152</v>
      </c>
      <c r="E152" s="88"/>
      <c r="F152" s="89"/>
      <c r="G152" s="86">
        <v>4103.79</v>
      </c>
      <c r="H152" s="86">
        <v>4103.79</v>
      </c>
      <c r="I152" s="86">
        <v>4103.79</v>
      </c>
    </row>
    <row r="153" spans="1:9" x14ac:dyDescent="0.25">
      <c r="A153" s="187" t="s">
        <v>148</v>
      </c>
      <c r="B153" s="188"/>
      <c r="C153" s="189"/>
      <c r="D153" s="153" t="s">
        <v>106</v>
      </c>
      <c r="E153" s="88"/>
      <c r="F153" s="89"/>
      <c r="G153" s="86">
        <v>4103.79</v>
      </c>
      <c r="H153" s="86">
        <v>4103.79</v>
      </c>
      <c r="I153" s="86">
        <v>4103.79</v>
      </c>
    </row>
    <row r="154" spans="1:9" x14ac:dyDescent="0.25">
      <c r="A154" s="181">
        <v>3</v>
      </c>
      <c r="B154" s="182"/>
      <c r="C154" s="183"/>
      <c r="D154" s="151" t="s">
        <v>9</v>
      </c>
      <c r="E154" s="88"/>
      <c r="F154" s="89"/>
      <c r="G154" s="77">
        <v>4103.79</v>
      </c>
      <c r="H154" s="77">
        <v>4103.79</v>
      </c>
      <c r="I154" s="77">
        <v>4103.79</v>
      </c>
    </row>
    <row r="155" spans="1:9" x14ac:dyDescent="0.25">
      <c r="A155" s="181">
        <v>32</v>
      </c>
      <c r="B155" s="182"/>
      <c r="C155" s="183"/>
      <c r="D155" s="151" t="s">
        <v>20</v>
      </c>
      <c r="E155" s="88"/>
      <c r="F155" s="89"/>
      <c r="G155" s="77">
        <v>4103.79</v>
      </c>
      <c r="H155" s="77">
        <v>4103.79</v>
      </c>
      <c r="I155" s="77">
        <v>4103.79</v>
      </c>
    </row>
  </sheetData>
  <mergeCells count="153">
    <mergeCell ref="A83:C83"/>
    <mergeCell ref="A76:C76"/>
    <mergeCell ref="A77:C77"/>
    <mergeCell ref="A100:C100"/>
    <mergeCell ref="A101:C101"/>
    <mergeCell ref="A78:C78"/>
    <mergeCell ref="A79:C79"/>
    <mergeCell ref="A80:C80"/>
    <mergeCell ref="A93:C93"/>
    <mergeCell ref="A94:C94"/>
    <mergeCell ref="A95:C95"/>
    <mergeCell ref="A97:C97"/>
    <mergeCell ref="A99:C99"/>
    <mergeCell ref="A98:C98"/>
    <mergeCell ref="A86:C86"/>
    <mergeCell ref="A88:C88"/>
    <mergeCell ref="A90:C90"/>
    <mergeCell ref="A91:C91"/>
    <mergeCell ref="A92:C92"/>
    <mergeCell ref="A87:C87"/>
    <mergeCell ref="A96:C96"/>
    <mergeCell ref="A89:C89"/>
    <mergeCell ref="A70:C70"/>
    <mergeCell ref="A68:C68"/>
    <mergeCell ref="A69:C69"/>
    <mergeCell ref="A72:C72"/>
    <mergeCell ref="A73:C73"/>
    <mergeCell ref="A51:C51"/>
    <mergeCell ref="A52:C52"/>
    <mergeCell ref="A85:C85"/>
    <mergeCell ref="A53:C53"/>
    <mergeCell ref="A54:C54"/>
    <mergeCell ref="A56:C56"/>
    <mergeCell ref="A57:C57"/>
    <mergeCell ref="A58:C58"/>
    <mergeCell ref="A60:C60"/>
    <mergeCell ref="A61:C61"/>
    <mergeCell ref="A62:C62"/>
    <mergeCell ref="A65:C65"/>
    <mergeCell ref="A64:C64"/>
    <mergeCell ref="A66:C66"/>
    <mergeCell ref="A63:C63"/>
    <mergeCell ref="A67:C67"/>
    <mergeCell ref="A74:C74"/>
    <mergeCell ref="A75:C75"/>
    <mergeCell ref="A71:C71"/>
    <mergeCell ref="A20:C20"/>
    <mergeCell ref="A21:C21"/>
    <mergeCell ref="A22:C22"/>
    <mergeCell ref="A23:C23"/>
    <mergeCell ref="A24:C24"/>
    <mergeCell ref="A26:C26"/>
    <mergeCell ref="A31:C31"/>
    <mergeCell ref="A25:C25"/>
    <mergeCell ref="A38:C38"/>
    <mergeCell ref="A36:C36"/>
    <mergeCell ref="A37:C37"/>
    <mergeCell ref="A3:I3"/>
    <mergeCell ref="A5:C5"/>
    <mergeCell ref="A59:C59"/>
    <mergeCell ref="A27:C27"/>
    <mergeCell ref="A30:C30"/>
    <mergeCell ref="A29:C29"/>
    <mergeCell ref="A28:C28"/>
    <mergeCell ref="A35:C35"/>
    <mergeCell ref="A55:C55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8:C8"/>
    <mergeCell ref="A11:C11"/>
    <mergeCell ref="A13:C13"/>
    <mergeCell ref="A12:C12"/>
    <mergeCell ref="A9:C9"/>
    <mergeCell ref="A10:C10"/>
    <mergeCell ref="A114:C114"/>
    <mergeCell ref="A116:C116"/>
    <mergeCell ref="A117:C117"/>
    <mergeCell ref="A103:C103"/>
    <mergeCell ref="A104:C104"/>
    <mergeCell ref="A105:C105"/>
    <mergeCell ref="A106:C106"/>
    <mergeCell ref="A6:C6"/>
    <mergeCell ref="A7:C7"/>
    <mergeCell ref="A84:C84"/>
    <mergeCell ref="A14:C14"/>
    <mergeCell ref="A15:C15"/>
    <mergeCell ref="A16:C16"/>
    <mergeCell ref="A32:C32"/>
    <mergeCell ref="A33:C33"/>
    <mergeCell ref="A34:C34"/>
    <mergeCell ref="A39:C39"/>
    <mergeCell ref="A40:C40"/>
    <mergeCell ref="A41:C41"/>
    <mergeCell ref="A17:C17"/>
    <mergeCell ref="A18:C18"/>
    <mergeCell ref="A81:C81"/>
    <mergeCell ref="A82:C82"/>
    <mergeCell ref="A19:C19"/>
    <mergeCell ref="A152:C152"/>
    <mergeCell ref="A153:C153"/>
    <mergeCell ref="A154:C154"/>
    <mergeCell ref="A155:C155"/>
    <mergeCell ref="A1:J1"/>
    <mergeCell ref="A144:C144"/>
    <mergeCell ref="A146:C146"/>
    <mergeCell ref="A147:C147"/>
    <mergeCell ref="A148:C148"/>
    <mergeCell ref="A135:C135"/>
    <mergeCell ref="A136:C136"/>
    <mergeCell ref="A137:C137"/>
    <mergeCell ref="A138:C138"/>
    <mergeCell ref="A139:C139"/>
    <mergeCell ref="A141:C141"/>
    <mergeCell ref="A142:C142"/>
    <mergeCell ref="A143:C143"/>
    <mergeCell ref="A127:C127"/>
    <mergeCell ref="A128:C128"/>
    <mergeCell ref="A129:C129"/>
    <mergeCell ref="A130:C130"/>
    <mergeCell ref="A133:C133"/>
    <mergeCell ref="A131:C131"/>
    <mergeCell ref="A134:C134"/>
    <mergeCell ref="A150:C150"/>
    <mergeCell ref="A149:C149"/>
    <mergeCell ref="A132:C132"/>
    <mergeCell ref="A115:C115"/>
    <mergeCell ref="A107:C107"/>
    <mergeCell ref="A102:C102"/>
    <mergeCell ref="A151:C151"/>
    <mergeCell ref="A145:C145"/>
    <mergeCell ref="A140:C140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08:C108"/>
    <mergeCell ref="A109:C109"/>
    <mergeCell ref="A110:C110"/>
    <mergeCell ref="A111:C111"/>
    <mergeCell ref="A112:C112"/>
    <mergeCell ref="A113:C113"/>
  </mergeCells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</cp:lastModifiedBy>
  <cp:lastPrinted>2024-12-09T11:02:27Z</cp:lastPrinted>
  <dcterms:created xsi:type="dcterms:W3CDTF">2022-08-12T12:51:27Z</dcterms:created>
  <dcterms:modified xsi:type="dcterms:W3CDTF">2024-12-18T12:19:19Z</dcterms:modified>
</cp:coreProperties>
</file>