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68BBB47-47E2-476F-A88B-D058E03895E1}" xr6:coauthVersionLast="36" xr6:coauthVersionMax="47" xr10:uidLastSave="{00000000-0000-0000-0000-000000000000}"/>
  <bookViews>
    <workbookView xWindow="0" yWindow="0" windowWidth="23040" windowHeight="8484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rashoda'!$A$1:$G$108</definedName>
    <definedName name="_xlnm.Print_Area" localSheetId="0">' Sažetak'!$A$1:$J$42</definedName>
    <definedName name="_xlnm.Print_Area" localSheetId="3">'Posebni dio'!$A$1:$G$98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F13" i="2"/>
  <c r="J10" i="2"/>
  <c r="I10" i="2"/>
  <c r="F10" i="2"/>
  <c r="F16" i="2" l="1"/>
  <c r="F25" i="2" s="1"/>
  <c r="F32" i="2" s="1"/>
  <c r="F33" i="2" s="1"/>
  <c r="G16" i="2"/>
  <c r="G32" i="2" s="1"/>
  <c r="G33" i="2" s="1"/>
  <c r="H16" i="2"/>
  <c r="H25" i="2" s="1"/>
  <c r="H32" i="2" s="1"/>
  <c r="H33" i="2" s="1"/>
  <c r="I16" i="2"/>
  <c r="I25" i="2" s="1"/>
  <c r="I32" i="2" s="1"/>
  <c r="I33" i="2" s="1"/>
  <c r="J16" i="2"/>
  <c r="J25" i="2"/>
  <c r="J32" i="2" s="1"/>
  <c r="J33" i="2" s="1"/>
</calcChain>
</file>

<file path=xl/sharedStrings.xml><?xml version="1.0" encoding="utf-8"?>
<sst xmlns="http://schemas.openxmlformats.org/spreadsheetml/2006/main" count="715" uniqueCount="238">
  <si>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</si>
  <si>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</si>
  <si>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</si>
  <si>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</si>
  <si>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</si>
  <si>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</si>
  <si>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</si>
  <si>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</si>
  <si>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</si>
  <si>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</si>
  <si>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</si>
  <si>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</si>
  <si>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</si>
  <si>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</si>
  <si>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</si>
  <si>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</si>
  <si>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</si>
  <si>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</si>
  <si>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</si>
  <si>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</si>
  <si>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</si>
  <si>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</si>
  <si>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</si>
  <si>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</si>
  <si>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</si>
  <si>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</si>
  <si>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</si>
  <si>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</si>
  <si>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</si>
  <si>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</si>
  <si>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</si>
  <si>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</si>
  <si>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</si>
  <si>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</si>
  <si>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</si>
  <si>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</si>
  <si>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</si>
  <si>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</si>
  <si>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</si>
  <si>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</si>
  <si>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</si>
  <si>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</si>
  <si>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</si>
  <si>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</si>
  <si>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</si>
  <si>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</si>
  <si>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</si>
  <si>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</si>
  <si>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</si>
  <si>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</si>
  <si>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</si>
  <si>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</si>
  <si>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</si>
  <si>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</si>
  <si>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</si>
  <si>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</si>
  <si>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</si>
  <si>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</si>
  <si>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IZVRŠENJE 
2024</t>
  </si>
  <si>
    <t>TEKUĆI PLAN 
2025</t>
  </si>
  <si>
    <t>PLAN 
2026</t>
  </si>
  <si>
    <t>PROJEKCIJA 
2027</t>
  </si>
  <si>
    <t>PROJEKCIJA
2028</t>
  </si>
  <si>
    <t>Prihodi od imovine</t>
  </si>
  <si>
    <t>Prihodi po posebnim propisima</t>
  </si>
  <si>
    <t>Prihodi iz nadležnog proračuna</t>
  </si>
  <si>
    <t>Financijski rashodi</t>
  </si>
  <si>
    <t>Naknade građanima i kućanstvima</t>
  </si>
  <si>
    <t xml:space="preserve">Ostali rashodi   </t>
  </si>
  <si>
    <t>Dodatna ulaganja na nefinancijskoj imovini</t>
  </si>
  <si>
    <t>Decentralizacija</t>
  </si>
  <si>
    <t>Donacija</t>
  </si>
  <si>
    <t>Pomoći</t>
  </si>
  <si>
    <t>Ostale pomoći- ministarstvo</t>
  </si>
  <si>
    <t>JLS</t>
  </si>
  <si>
    <t>Ministarstvo- prijenos EU</t>
  </si>
  <si>
    <t>Refundacije</t>
  </si>
  <si>
    <t>Donacije</t>
  </si>
  <si>
    <t xml:space="preserve">Prih. od prodaje nefijanc.imovine i nakn. s naslova osiguranja </t>
  </si>
  <si>
    <t>5.0</t>
  </si>
  <si>
    <t>Pomoći  iz državnog proračuna</t>
  </si>
  <si>
    <t>Europski poljoprivredni jamstveni fond</t>
  </si>
  <si>
    <t>Instrumenti EU nove generacije</t>
  </si>
  <si>
    <t>09</t>
  </si>
  <si>
    <t>091</t>
  </si>
  <si>
    <t>096</t>
  </si>
  <si>
    <t>098</t>
  </si>
  <si>
    <t>Usluge obrazovanja koje nisu drugdje svrstane</t>
  </si>
  <si>
    <t>Dodatne usluge u obrazovanju</t>
  </si>
  <si>
    <t>Predškolsko i osnovno obrazovanje</t>
  </si>
  <si>
    <t>Obrazovanje</t>
  </si>
  <si>
    <t>IZVRŠENJE 2024</t>
  </si>
  <si>
    <t>Pozicija</t>
  </si>
  <si>
    <t>Šifra</t>
  </si>
  <si>
    <t>Naziv</t>
  </si>
  <si>
    <t>Program J011017</t>
  </si>
  <si>
    <t>OSNOVNO OBRAZOVANJE - ZAKONSKI STANDARD</t>
  </si>
  <si>
    <t>Aktivnost J011017A101701</t>
  </si>
  <si>
    <t>Redovni poslovi ustanova osnovnog obrazovanja</t>
  </si>
  <si>
    <t>Izvor 1.3.</t>
  </si>
  <si>
    <t>DECENTRALIZACIJA</t>
  </si>
  <si>
    <t xml:space="preserve"> 3</t>
  </si>
  <si>
    <t xml:space="preserve"> 32</t>
  </si>
  <si>
    <t xml:space="preserve"> 34</t>
  </si>
  <si>
    <t>Izvor 5.0.</t>
  </si>
  <si>
    <t>POMOĆI IZ DRŽAVNOG PRORAČUNA</t>
  </si>
  <si>
    <t>Aktivnost J011017K101701</t>
  </si>
  <si>
    <t>Izgradnja, dogradnja i adaptacija - OŠ</t>
  </si>
  <si>
    <t xml:space="preserve"> 4</t>
  </si>
  <si>
    <t xml:space="preserve"> 42</t>
  </si>
  <si>
    <t>Rashodi za nabavu proizvedene dugotrajne imovine</t>
  </si>
  <si>
    <t xml:space="preserve"> 45</t>
  </si>
  <si>
    <t>Rashodi za dodatna ulaganja na nefinancijskoj imovini</t>
  </si>
  <si>
    <t>Aktivnost J011017T101701</t>
  </si>
  <si>
    <t>Oprema, informatička oprema, nabava pomagala - OŠ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</si>
  <si>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</si>
  <si>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</si>
  <si>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</si>
  <si>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</si>
  <si>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Izvor 1.1.</t>
  </si>
  <si>
    <t>OPĆI PRIHODI I PRIMICI</t>
  </si>
  <si>
    <t xml:space="preserve"> 31</t>
  </si>
  <si>
    <t xml:space="preserve"> 37</t>
  </si>
  <si>
    <t>Naknade građanima i kućanstvima na temelju osiguranja i druge naknade</t>
  </si>
  <si>
    <t>Aktivnost J011020A102002</t>
  </si>
  <si>
    <t>Financiranje - ostali rashodi OŠ</t>
  </si>
  <si>
    <t>Izvor 3.1.</t>
  </si>
  <si>
    <t>VLASTITI PRIHODI</t>
  </si>
  <si>
    <t xml:space="preserve"> 38</t>
  </si>
  <si>
    <t>Rashodi za donacije, kazne, naknade šteta i kapitalne pomoći</t>
  </si>
  <si>
    <t>Izvor 4.3.</t>
  </si>
  <si>
    <t>PRIHODI ZA POSEBNE NAMJENE</t>
  </si>
  <si>
    <t>Izvor 5.2.</t>
  </si>
  <si>
    <t>MINISTARSTVO</t>
  </si>
  <si>
    <t>Izvor 5.4.</t>
  </si>
  <si>
    <t>EUROPSKI POLJOPRIVREDNI JAMSTVENI FOND (EAGF)</t>
  </si>
  <si>
    <t>Izvor 5.7.</t>
  </si>
  <si>
    <t>MINISTARSTVO - PRIJENOS EU</t>
  </si>
  <si>
    <t>OSTALI PROGRAMI EU</t>
  </si>
  <si>
    <t>Izvor 5.8.</t>
  </si>
  <si>
    <t>HZZZ</t>
  </si>
  <si>
    <t>INSTRUMENTI EU NOVE GENERACIJE</t>
  </si>
  <si>
    <t>Izvor 6.1.</t>
  </si>
  <si>
    <t>REFUNDACIJE</t>
  </si>
  <si>
    <t>DONACIJE</t>
  </si>
  <si>
    <t>Izvor 6.2.</t>
  </si>
  <si>
    <t>Izvor 7.1.</t>
  </si>
  <si>
    <t>PRIH. OD PRODAJE NEFINANCIJE IMOVINE I NAKN. S NASLOVA OSIG.</t>
  </si>
  <si>
    <t>PRIHODI OD PRODAJE ILI ZAMJENE NEFINANCIJE IMOVINE I NAKNADE S NASLOVA OSIGURANJA</t>
  </si>
  <si>
    <t>Aktivnost J011020A102006</t>
  </si>
  <si>
    <t>Program građanskog odgoja u školama</t>
  </si>
  <si>
    <t>Aktivnost J011020A102007</t>
  </si>
  <si>
    <t>Programi za nadarenu djecu</t>
  </si>
  <si>
    <t>Aktivnost J011020A102010</t>
  </si>
  <si>
    <t>Županija - prijatelj djece</t>
  </si>
  <si>
    <t>Aktivnost J011020A102012</t>
  </si>
  <si>
    <t>Pomoćnici u nastavi-sufinanciranje JLS/KZŽ MIMO-PK</t>
  </si>
  <si>
    <t>Aktivnost J011020K102001</t>
  </si>
  <si>
    <t>Dopunska sredstva za izgradnju, dogradnju i adaptaciju škola</t>
  </si>
  <si>
    <t>Aktivnost J011020T102001</t>
  </si>
  <si>
    <t>Dopunska sredstva za materijalne rashode i opremu škola</t>
  </si>
  <si>
    <t>Aktivnost J011020T102008</t>
  </si>
  <si>
    <t>Školska shema 7</t>
  </si>
  <si>
    <t>Aktivnost J011020T102010</t>
  </si>
  <si>
    <t>Školska shema 8</t>
  </si>
  <si>
    <t>Program J011021</t>
  </si>
  <si>
    <t>NPOO</t>
  </si>
  <si>
    <t>Aktivnost J011021K102109</t>
  </si>
  <si>
    <t>Rekonstrukcija i dogradnja OŠ Krapinske Toplice</t>
  </si>
  <si>
    <t>Program J011022</t>
  </si>
  <si>
    <t>NPOO-PREDFINANCIRANJE</t>
  </si>
  <si>
    <t>Aktivnost J011022K102201</t>
  </si>
  <si>
    <t>NPOO-predfinanciranje-PK</t>
  </si>
  <si>
    <t>TEKUĆI PLAN 2025</t>
  </si>
  <si>
    <t>PLAN 2026</t>
  </si>
  <si>
    <t>PROJEKCIJA  2027</t>
  </si>
  <si>
    <t>PROJEKCIJA 2028</t>
  </si>
  <si>
    <t>JO1</t>
  </si>
  <si>
    <t>Glavni program: OBRAZOVANJE</t>
  </si>
  <si>
    <t>Program: OSNOVNO OBRAZOVANJE -ZAKONSKI STANDARD</t>
  </si>
  <si>
    <t>A102000</t>
  </si>
  <si>
    <t>A102006</t>
  </si>
  <si>
    <t>A102007</t>
  </si>
  <si>
    <t>K104000</t>
  </si>
  <si>
    <t>MEH.ZA OPOR.I OTPOR.-BESP.SRED.-PREDFIN.IZ IZVORA 1.1.</t>
  </si>
  <si>
    <t>JEDINICE LOKALNE SAMOUPRAVE</t>
  </si>
  <si>
    <t>5.0.119</t>
  </si>
  <si>
    <t>5.0.3</t>
  </si>
  <si>
    <t>5.2,49</t>
  </si>
  <si>
    <t>Pomoći  iz državnog proračuna kroz opće prihode i primitke</t>
  </si>
  <si>
    <t>5.8.1119</t>
  </si>
  <si>
    <t>T103000</t>
  </si>
  <si>
    <t>T103025</t>
  </si>
  <si>
    <t>Školska shema 6</t>
  </si>
  <si>
    <t>A1020001</t>
  </si>
  <si>
    <t>Financiranje-ostali rashodi OŠ</t>
  </si>
  <si>
    <t>Izvor 2.1.1.</t>
  </si>
  <si>
    <t>Izvor 3.1.1.</t>
  </si>
  <si>
    <t>Izvor 4.3.1.</t>
  </si>
  <si>
    <t>Posebne namjene</t>
  </si>
  <si>
    <t>Tekuće donacije u naravi</t>
  </si>
  <si>
    <t>Izvor 5.2.1.</t>
  </si>
  <si>
    <t xml:space="preserve">Ministarstvo </t>
  </si>
  <si>
    <t>Nakande</t>
  </si>
  <si>
    <t>Izvor 5.4.1.</t>
  </si>
  <si>
    <t>Izvor 5.7.1.</t>
  </si>
  <si>
    <t>Ministarstvo-prijenos EU</t>
  </si>
  <si>
    <t>USTANOVE U OBRAZOVANJU</t>
  </si>
  <si>
    <t>Glava:02</t>
  </si>
  <si>
    <t>Podglava: 16019</t>
  </si>
  <si>
    <t>OŠ KRAPINSKE TOPLICE</t>
  </si>
  <si>
    <t>Izvor 5.0.3.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</si>
  <si>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</si>
  <si>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</si>
  <si>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</si>
  <si>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</si>
  <si>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</si>
  <si>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Izvor 5.0.119</t>
  </si>
  <si>
    <t>POMOĆI IZ DRŽAVNOG PRORAČUNA KROZ OPĆE PRIHODE I PRIMITKE</t>
  </si>
  <si>
    <t>Plaće</t>
  </si>
  <si>
    <t>Ostali rashodi za zaposlene</t>
  </si>
  <si>
    <t>Doprinosi na plaće</t>
  </si>
  <si>
    <t>Rashodi za matrijal i energiju</t>
  </si>
  <si>
    <t>Ostale anknade građanima iz proračuna</t>
  </si>
  <si>
    <t xml:space="preserve">Tekuće donacije </t>
  </si>
  <si>
    <t>Postrojenja i oprema</t>
  </si>
  <si>
    <t>Knjige</t>
  </si>
  <si>
    <t>Izvor 5.2.49</t>
  </si>
  <si>
    <t>Izvor 5.8.1119</t>
  </si>
  <si>
    <t>Građevinski objekti</t>
  </si>
  <si>
    <t xml:space="preserve"> FINANCIJSKI PLAN OSNOVNE ŠKOLE KRAPINSKE TOPLICE 
ZA 2026. I PROJEKCIJA ZA 2027. I 2028. GODINU</t>
  </si>
  <si>
    <t>KLASA: 400-01/25-01/5</t>
  </si>
  <si>
    <t>URBROJ: 2140-96-01-25-7</t>
  </si>
  <si>
    <t>Krapinske Toplice, 19.12.2025.</t>
  </si>
  <si>
    <t>Predsjednica Školskog odbora:</t>
  </si>
  <si>
    <t>Lidija Fink, dipl.uč.</t>
  </si>
  <si>
    <t>Ravnatelj:</t>
  </si>
  <si>
    <t>Samson Štibohar, dipl. teolog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</si>
</sst>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[$-1041A]#,##0.00;\-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0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/>
    </xf>
    <xf numFmtId="0" fontId="25" fillId="2" borderId="4" xfId="0" quotePrefix="1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164" fontId="8" fillId="2" borderId="4" xfId="3" applyNumberFormat="1" applyFont="1" applyFill="1" applyBorder="1" applyAlignment="1">
      <alignment horizontal="right"/>
    </xf>
    <xf numFmtId="164" fontId="16" fillId="2" borderId="4" xfId="3" quotePrefix="1" applyNumberFormat="1" applyFont="1" applyFill="1" applyBorder="1" applyAlignment="1">
      <alignment horizontal="right" vertical="center" wrapText="1"/>
    </xf>
    <xf numFmtId="164" fontId="22" fillId="2" borderId="4" xfId="3" quotePrefix="1" applyNumberFormat="1" applyFont="1" applyFill="1" applyBorder="1" applyAlignment="1">
      <alignment horizontal="right" vertical="center" wrapText="1"/>
    </xf>
    <xf numFmtId="164" fontId="4" fillId="0" borderId="0" xfId="3" applyNumberFormat="1" applyFont="1"/>
    <xf numFmtId="164" fontId="13" fillId="3" borderId="4" xfId="3" quotePrefix="1" applyNumberFormat="1" applyFont="1" applyFill="1" applyBorder="1" applyAlignment="1">
      <alignment horizontal="center" vertical="center" wrapText="1"/>
    </xf>
    <xf numFmtId="164" fontId="16" fillId="2" borderId="4" xfId="3" quotePrefix="1" applyNumberFormat="1" applyFont="1" applyFill="1" applyBorder="1" applyAlignment="1">
      <alignment horizontal="right" vertical="center"/>
    </xf>
    <xf numFmtId="164" fontId="25" fillId="2" borderId="4" xfId="3" quotePrefix="1" applyNumberFormat="1" applyFont="1" applyFill="1" applyBorder="1" applyAlignment="1">
      <alignment horizontal="right" vertical="center"/>
    </xf>
    <xf numFmtId="164" fontId="8" fillId="2" borderId="4" xfId="3" applyNumberFormat="1" applyFont="1" applyFill="1" applyBorder="1" applyAlignment="1" applyProtection="1">
      <alignment horizontal="right" wrapText="1"/>
    </xf>
    <xf numFmtId="164" fontId="22" fillId="2" borderId="4" xfId="3" quotePrefix="1" applyNumberFormat="1" applyFont="1" applyFill="1" applyBorder="1" applyAlignment="1">
      <alignment horizontal="left" vertical="center"/>
    </xf>
    <xf numFmtId="164" fontId="13" fillId="0" borderId="4" xfId="2" applyNumberFormat="1" applyFont="1" applyFill="1" applyBorder="1" applyAlignment="1" applyProtection="1">
      <alignment horizontal="right" wrapText="1"/>
    </xf>
    <xf numFmtId="164" fontId="13" fillId="0" borderId="4" xfId="2" applyNumberFormat="1" applyFont="1" applyBorder="1" applyAlignment="1">
      <alignment horizontal="right"/>
    </xf>
    <xf numFmtId="164" fontId="15" fillId="4" borderId="4" xfId="2" applyNumberFormat="1" applyFont="1" applyFill="1" applyBorder="1" applyAlignment="1" applyProtection="1">
      <alignment horizontal="right" wrapText="1"/>
    </xf>
    <xf numFmtId="0" fontId="14" fillId="3" borderId="4" xfId="3" quotePrefix="1" applyNumberFormat="1" applyFont="1" applyFill="1" applyBorder="1" applyAlignment="1">
      <alignment horizontal="center" vertical="center" wrapText="1"/>
    </xf>
    <xf numFmtId="164" fontId="29" fillId="2" borderId="4" xfId="3" applyNumberFormat="1" applyFont="1" applyFill="1" applyBorder="1" applyAlignment="1">
      <alignment horizontal="right"/>
    </xf>
    <xf numFmtId="164" fontId="8" fillId="2" borderId="4" xfId="3" applyNumberFormat="1" applyFont="1" applyFill="1" applyBorder="1" applyAlignment="1">
      <alignment horizontal="right" wrapText="1"/>
    </xf>
    <xf numFmtId="164" fontId="25" fillId="2" borderId="4" xfId="3" quotePrefix="1" applyNumberFormat="1" applyFont="1" applyFill="1" applyBorder="1" applyAlignment="1">
      <alignment horizontal="right" vertical="center" wrapText="1"/>
    </xf>
    <xf numFmtId="164" fontId="15" fillId="2" borderId="4" xfId="3" applyNumberFormat="1" applyFont="1" applyFill="1" applyBorder="1" applyAlignment="1" applyProtection="1">
      <alignment horizontal="right" vertical="center"/>
    </xf>
    <xf numFmtId="164" fontId="16" fillId="2" borderId="4" xfId="3" applyNumberFormat="1" applyFont="1" applyFill="1" applyBorder="1" applyAlignment="1" applyProtection="1">
      <alignment horizontal="right" vertical="center"/>
    </xf>
    <xf numFmtId="164" fontId="13" fillId="0" borderId="4" xfId="2" applyNumberFormat="1" applyFont="1" applyFill="1" applyBorder="1" applyAlignment="1">
      <alignment horizontal="right" wrapText="1"/>
    </xf>
    <xf numFmtId="164" fontId="13" fillId="3" borderId="4" xfId="2" applyNumberFormat="1" applyFont="1" applyFill="1" applyBorder="1" applyAlignment="1">
      <alignment horizontal="right" wrapText="1"/>
    </xf>
    <xf numFmtId="164" fontId="13" fillId="0" borderId="4" xfId="2" applyNumberFormat="1" applyFont="1" applyBorder="1" applyAlignment="1">
      <alignment horizontal="right" wrapText="1"/>
    </xf>
    <xf numFmtId="164" fontId="15" fillId="4" borderId="2" xfId="2" quotePrefix="1" applyNumberFormat="1" applyFont="1" applyFill="1" applyBorder="1" applyAlignment="1">
      <alignment horizontal="right" wrapText="1"/>
    </xf>
    <xf numFmtId="164" fontId="15" fillId="3" borderId="2" xfId="2" quotePrefix="1" applyNumberFormat="1" applyFont="1" applyFill="1" applyBorder="1" applyAlignment="1">
      <alignment horizontal="right" wrapText="1"/>
    </xf>
    <xf numFmtId="164" fontId="15" fillId="3" borderId="4" xfId="2" quotePrefix="1" applyNumberFormat="1" applyFont="1" applyFill="1" applyBorder="1" applyAlignment="1">
      <alignment horizontal="right" wrapText="1"/>
    </xf>
    <xf numFmtId="0" fontId="16" fillId="2" borderId="4" xfId="3" applyNumberFormat="1" applyFont="1" applyFill="1" applyBorder="1" applyAlignment="1" applyProtection="1">
      <alignment horizontal="center" vertical="center"/>
    </xf>
    <xf numFmtId="0" fontId="16" fillId="2" borderId="4" xfId="3" applyNumberFormat="1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vertical="center"/>
    </xf>
    <xf numFmtId="0" fontId="24" fillId="2" borderId="4" xfId="3" applyNumberFormat="1" applyFont="1" applyFill="1" applyBorder="1" applyAlignment="1" applyProtection="1">
      <alignment horizontal="left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4" xfId="3" quotePrefix="1" applyFont="1" applyFill="1" applyBorder="1" applyAlignment="1">
      <alignment horizontal="left" vertical="center" indent="2"/>
    </xf>
    <xf numFmtId="164" fontId="22" fillId="2" borderId="4" xfId="3" quotePrefix="1" applyNumberFormat="1" applyFont="1" applyFill="1" applyBorder="1" applyAlignment="1">
      <alignment horizontal="right" vertical="center"/>
    </xf>
    <xf numFmtId="0" fontId="25" fillId="2" borderId="4" xfId="3" applyNumberFormat="1" applyFont="1" applyFill="1" applyBorder="1" applyAlignment="1" applyProtection="1">
      <alignment horizontal="left" vertical="center" wrapText="1"/>
    </xf>
    <xf numFmtId="0" fontId="24" fillId="2" borderId="4" xfId="3" quotePrefix="1" applyFont="1" applyFill="1" applyBorder="1" applyAlignment="1">
      <alignment horizontal="left" vertical="center"/>
    </xf>
    <xf numFmtId="0" fontId="25" fillId="2" borderId="4" xfId="3" quotePrefix="1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/>
    </xf>
    <xf numFmtId="0" fontId="27" fillId="2" borderId="4" xfId="0" quotePrefix="1" applyFont="1" applyFill="1" applyBorder="1" applyAlignment="1">
      <alignment horizontal="left" vertical="center" wrapText="1"/>
    </xf>
    <xf numFmtId="49" fontId="15" fillId="2" borderId="4" xfId="3" applyNumberFormat="1" applyFont="1" applyFill="1" applyBorder="1" applyAlignment="1" applyProtection="1">
      <alignment horizontal="center" vertical="center" wrapText="1"/>
    </xf>
    <xf numFmtId="0" fontId="32" fillId="5" borderId="6" xfId="0" applyFont="1" applyFill="1" applyBorder="1" applyAlignment="1" applyProtection="1">
      <alignment horizontal="center" vertical="top" wrapText="1" readingOrder="1"/>
      <protection locked="0"/>
    </xf>
    <xf numFmtId="0" fontId="32" fillId="5" borderId="6" xfId="0" applyFont="1" applyFill="1" applyBorder="1" applyAlignment="1" applyProtection="1">
      <alignment horizontal="right" vertical="top" wrapText="1" readingOrder="1"/>
      <protection locked="0"/>
    </xf>
    <xf numFmtId="0" fontId="32" fillId="5" borderId="0" xfId="0" applyFont="1" applyFill="1" applyAlignment="1" applyProtection="1">
      <alignment vertical="top" wrapText="1" readingOrder="1"/>
      <protection locked="0"/>
    </xf>
    <xf numFmtId="0" fontId="32" fillId="5" borderId="0" xfId="0" applyFont="1" applyFill="1" applyAlignment="1" applyProtection="1">
      <alignment vertical="top" wrapText="1" readingOrder="1"/>
      <protection locked="0"/>
    </xf>
    <xf numFmtId="165" fontId="32" fillId="5" borderId="0" xfId="0" applyNumberFormat="1" applyFont="1" applyFill="1" applyAlignment="1" applyProtection="1">
      <alignment horizontal="right" vertical="top" wrapText="1" readingOrder="1"/>
      <protection locked="0"/>
    </xf>
    <xf numFmtId="0" fontId="26" fillId="2" borderId="0" xfId="0" applyFont="1" applyFill="1"/>
    <xf numFmtId="0" fontId="32" fillId="5" borderId="0" xfId="0" applyFont="1" applyFill="1" applyAlignment="1" applyProtection="1">
      <alignment horizontal="right" vertical="top" wrapText="1" readingOrder="1"/>
      <protection locked="0"/>
    </xf>
    <xf numFmtId="0" fontId="26" fillId="2" borderId="0" xfId="0" applyFont="1" applyFill="1"/>
    <xf numFmtId="0" fontId="32" fillId="5" borderId="0" xfId="0" applyFont="1" applyFill="1" applyAlignment="1" applyProtection="1">
      <alignment vertical="top" wrapText="1" readingOrder="1"/>
      <protection locked="0"/>
    </xf>
    <xf numFmtId="165" fontId="32" fillId="5" borderId="0" xfId="0" applyNumberFormat="1" applyFont="1" applyFill="1" applyAlignment="1" applyProtection="1">
      <alignment horizontal="right" vertical="top" wrapText="1" readingOrder="1"/>
      <protection locked="0"/>
    </xf>
    <xf numFmtId="0" fontId="32" fillId="5" borderId="0" xfId="0" applyFont="1" applyFill="1" applyBorder="1" applyAlignment="1" applyProtection="1">
      <alignment horizontal="center" vertical="top" wrapText="1" readingOrder="1"/>
      <protection locked="0"/>
    </xf>
    <xf numFmtId="0" fontId="26" fillId="2" borderId="0" xfId="0" applyFont="1" applyFill="1" applyBorder="1" applyAlignment="1" applyProtection="1">
      <alignment vertical="top" wrapText="1"/>
      <protection locked="0"/>
    </xf>
    <xf numFmtId="164" fontId="32" fillId="5" borderId="0" xfId="0" applyNumberFormat="1" applyFont="1" applyFill="1" applyBorder="1" applyAlignment="1" applyProtection="1">
      <alignment horizontal="center" vertical="top" wrapText="1" readingOrder="1"/>
      <protection locked="0"/>
    </xf>
    <xf numFmtId="164" fontId="32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164" fontId="26" fillId="2" borderId="0" xfId="0" applyNumberFormat="1" applyFont="1" applyFill="1" applyBorder="1" applyAlignment="1" applyProtection="1">
      <alignment vertical="top" wrapText="1"/>
      <protection locked="0"/>
    </xf>
    <xf numFmtId="164" fontId="33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164" fontId="32" fillId="5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32" fillId="5" borderId="0" xfId="0" applyFont="1" applyFill="1" applyBorder="1" applyAlignment="1" applyProtection="1">
      <alignment horizontal="left" vertical="top" wrapText="1" readingOrder="1"/>
      <protection locked="0"/>
    </xf>
    <xf numFmtId="0" fontId="32" fillId="5" borderId="0" xfId="0" applyFont="1" applyFill="1" applyAlignment="1" applyProtection="1">
      <alignment horizontal="left" wrapText="1" readingOrder="1"/>
      <protection locked="0"/>
    </xf>
    <xf numFmtId="14" fontId="16" fillId="2" borderId="4" xfId="3" quotePrefix="1" applyNumberFormat="1" applyFont="1" applyFill="1" applyBorder="1" applyAlignment="1">
      <alignment horizontal="left" vertical="center" indent="2"/>
    </xf>
    <xf numFmtId="164" fontId="25" fillId="2" borderId="4" xfId="3" applyNumberFormat="1" applyFont="1" applyFill="1" applyBorder="1" applyAlignment="1" applyProtection="1">
      <alignment horizontal="right" vertical="center"/>
    </xf>
    <xf numFmtId="164" fontId="24" fillId="2" borderId="4" xfId="3" quotePrefix="1" applyNumberFormat="1" applyFont="1" applyFill="1" applyBorder="1" applyAlignment="1">
      <alignment horizontal="right" vertical="center"/>
    </xf>
    <xf numFmtId="164" fontId="24" fillId="2" borderId="4" xfId="3" applyNumberFormat="1" applyFont="1" applyFill="1" applyBorder="1" applyAlignment="1" applyProtection="1">
      <alignment horizontal="right" vertical="center"/>
    </xf>
    <xf numFmtId="164" fontId="24" fillId="0" borderId="4" xfId="0" applyNumberFormat="1" applyFont="1" applyBorder="1" applyAlignment="1"/>
    <xf numFmtId="164" fontId="25" fillId="0" borderId="4" xfId="0" applyNumberFormat="1" applyFont="1" applyBorder="1" applyAlignment="1"/>
    <xf numFmtId="164" fontId="28" fillId="0" borderId="0" xfId="0" quotePrefix="1" applyNumberFormat="1" applyFont="1" applyAlignment="1"/>
    <xf numFmtId="164" fontId="8" fillId="2" borderId="4" xfId="3" applyNumberFormat="1" applyFont="1" applyFill="1" applyBorder="1" applyAlignment="1" applyProtection="1">
      <alignment horizontal="right"/>
    </xf>
    <xf numFmtId="164" fontId="15" fillId="2" borderId="4" xfId="3" quotePrefix="1" applyNumberFormat="1" applyFont="1" applyFill="1" applyBorder="1" applyAlignment="1">
      <alignment horizontal="right" vertical="center"/>
    </xf>
    <xf numFmtId="164" fontId="24" fillId="2" borderId="4" xfId="3" quotePrefix="1" applyNumberFormat="1" applyFont="1" applyFill="1" applyBorder="1" applyAlignment="1">
      <alignment horizontal="right"/>
    </xf>
    <xf numFmtId="164" fontId="16" fillId="2" borderId="4" xfId="3" quotePrefix="1" applyNumberFormat="1" applyFont="1" applyFill="1" applyBorder="1" applyAlignment="1">
      <alignment horizontal="right"/>
    </xf>
    <xf numFmtId="0" fontId="32" fillId="5" borderId="0" xfId="0" applyFont="1" applyFill="1" applyAlignment="1" applyProtection="1">
      <alignment horizontal="left" vertical="top" wrapText="1" readingOrder="1"/>
      <protection locked="0"/>
    </xf>
    <xf numFmtId="0" fontId="33" fillId="5" borderId="0" xfId="0" applyFont="1" applyFill="1" applyBorder="1" applyAlignment="1" applyProtection="1">
      <alignment horizontal="right" vertical="top" wrapText="1" readingOrder="1"/>
      <protection locked="0"/>
    </xf>
    <xf numFmtId="0" fontId="32" fillId="5" borderId="0" xfId="0" applyFont="1" applyFill="1" applyAlignment="1" applyProtection="1">
      <alignment vertical="top" readingOrder="1"/>
      <protection locked="0"/>
    </xf>
    <xf numFmtId="164" fontId="32" fillId="5" borderId="0" xfId="0" applyNumberFormat="1" applyFont="1" applyFill="1" applyAlignment="1" applyProtection="1">
      <alignment horizontal="right" vertical="top" wrapText="1" readingOrder="1"/>
      <protection locked="0"/>
    </xf>
    <xf numFmtId="0" fontId="26" fillId="2" borderId="0" xfId="0" applyFont="1" applyFill="1" applyAlignment="1">
      <alignment wrapText="1"/>
    </xf>
    <xf numFmtId="164" fontId="35" fillId="2" borderId="0" xfId="0" applyNumberFormat="1" applyFont="1" applyFill="1" applyAlignment="1">
      <alignment horizontal="right" vertical="center" wrapText="1"/>
    </xf>
    <xf numFmtId="164" fontId="35" fillId="2" borderId="0" xfId="0" applyNumberFormat="1" applyFont="1" applyFill="1" applyAlignment="1">
      <alignment wrapText="1"/>
    </xf>
    <xf numFmtId="164" fontId="35" fillId="2" borderId="0" xfId="0" applyNumberFormat="1" applyFont="1" applyFill="1" applyAlignment="1">
      <alignment horizontal="right" wrapText="1"/>
    </xf>
    <xf numFmtId="164" fontId="35" fillId="5" borderId="0" xfId="0" applyNumberFormat="1" applyFont="1" applyFill="1" applyAlignment="1" applyProtection="1">
      <alignment horizontal="right" wrapText="1" readingOrder="1"/>
      <protection locked="0"/>
    </xf>
    <xf numFmtId="164" fontId="35" fillId="2" borderId="0" xfId="0" applyNumberFormat="1" applyFont="1" applyFill="1" applyAlignment="1">
      <alignment horizontal="right" vertical="top" wrapText="1"/>
    </xf>
    <xf numFmtId="165" fontId="32" fillId="5" borderId="0" xfId="0" applyNumberFormat="1" applyFont="1" applyFill="1" applyAlignment="1" applyProtection="1">
      <alignment vertical="top" readingOrder="1"/>
      <protection locked="0"/>
    </xf>
    <xf numFmtId="165" fontId="32" fillId="5" borderId="0" xfId="0" applyNumberFormat="1" applyFont="1" applyFill="1" applyAlignment="1" applyProtection="1">
      <alignment horizontal="right" wrapText="1" readingOrder="1"/>
      <protection locked="0"/>
    </xf>
    <xf numFmtId="164" fontId="16" fillId="2" borderId="4" xfId="3" applyNumberFormat="1" applyFont="1" applyFill="1" applyBorder="1" applyAlignment="1" applyProtection="1">
      <alignment horizontal="right"/>
    </xf>
    <xf numFmtId="165" fontId="32" fillId="5" borderId="0" xfId="0" applyNumberFormat="1" applyFont="1" applyFill="1" applyAlignment="1" applyProtection="1">
      <alignment horizontal="right" vertical="top" wrapText="1" readingOrder="1"/>
      <protection locked="0"/>
    </xf>
    <xf numFmtId="4" fontId="31" fillId="2" borderId="4" xfId="0" applyNumberFormat="1" applyFont="1" applyFill="1" applyBorder="1" applyAlignment="1">
      <alignment horizontal="right"/>
    </xf>
    <xf numFmtId="4" fontId="37" fillId="2" borderId="4" xfId="0" applyNumberFormat="1" applyFont="1" applyFill="1" applyBorder="1" applyAlignment="1">
      <alignment horizontal="right"/>
    </xf>
    <xf numFmtId="165" fontId="32" fillId="5" borderId="0" xfId="0" applyNumberFormat="1" applyFont="1" applyFill="1" applyAlignment="1" applyProtection="1">
      <alignment horizontal="right" vertical="top" wrapText="1" readingOrder="1"/>
      <protection locked="0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164" fontId="32" fillId="5" borderId="0" xfId="0" applyNumberFormat="1" applyFont="1" applyFill="1" applyAlignment="1" applyProtection="1">
      <alignment horizontal="right" vertical="top" wrapText="1" readingOrder="1"/>
      <protection locked="0"/>
    </xf>
    <xf numFmtId="0" fontId="32" fillId="5" borderId="0" xfId="0" applyFont="1" applyFill="1" applyAlignment="1" applyProtection="1">
      <alignment vertical="top" wrapText="1" readingOrder="1"/>
      <protection locked="0"/>
    </xf>
    <xf numFmtId="0" fontId="26" fillId="2" borderId="0" xfId="0" applyFont="1" applyFill="1"/>
    <xf numFmtId="164" fontId="32" fillId="5" borderId="0" xfId="0" applyNumberFormat="1" applyFont="1" applyFill="1" applyBorder="1" applyAlignment="1" applyProtection="1">
      <alignment horizontal="center" vertical="top" wrapText="1" readingOrder="1"/>
      <protection locked="0"/>
    </xf>
    <xf numFmtId="165" fontId="32" fillId="5" borderId="0" xfId="0" applyNumberFormat="1" applyFont="1" applyFill="1" applyAlignment="1" applyProtection="1">
      <alignment horizontal="right" vertical="top" wrapText="1" readingOrder="1"/>
      <protection locked="0"/>
    </xf>
    <xf numFmtId="165" fontId="32" fillId="5" borderId="0" xfId="0" applyNumberFormat="1" applyFont="1" applyFill="1" applyAlignment="1" applyProtection="1">
      <alignment horizontal="right" vertical="top" readingOrder="1"/>
      <protection locked="0"/>
    </xf>
    <xf numFmtId="164" fontId="35" fillId="2" borderId="0" xfId="0" applyNumberFormat="1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right" vertical="top" wrapText="1" readingOrder="1"/>
      <protection locked="0"/>
    </xf>
    <xf numFmtId="165" fontId="32" fillId="5" borderId="0" xfId="0" applyNumberFormat="1" applyFont="1" applyFill="1" applyAlignment="1" applyProtection="1">
      <alignment vertical="top" readingOrder="1"/>
      <protection locked="0"/>
    </xf>
    <xf numFmtId="0" fontId="26" fillId="2" borderId="0" xfId="0" applyFont="1" applyFill="1" applyAlignment="1"/>
    <xf numFmtId="0" fontId="26" fillId="2" borderId="0" xfId="0" applyFont="1" applyFill="1" applyAlignment="1">
      <alignment wrapText="1"/>
    </xf>
    <xf numFmtId="0" fontId="33" fillId="5" borderId="6" xfId="0" applyFont="1" applyFill="1" applyBorder="1" applyAlignment="1" applyProtection="1">
      <alignment horizontal="right" vertical="top" wrapText="1" readingOrder="1"/>
      <protection locked="0"/>
    </xf>
    <xf numFmtId="0" fontId="26" fillId="2" borderId="6" xfId="0" applyFont="1" applyFill="1" applyBorder="1" applyAlignment="1" applyProtection="1">
      <alignment vertical="top" wrapText="1"/>
      <protection locked="0"/>
    </xf>
    <xf numFmtId="0" fontId="32" fillId="5" borderId="6" xfId="0" applyFont="1" applyFill="1" applyBorder="1" applyAlignment="1" applyProtection="1">
      <alignment horizontal="center" vertical="top" wrapText="1" readingOrder="1"/>
      <protection locked="0"/>
    </xf>
    <xf numFmtId="0" fontId="26" fillId="2" borderId="6" xfId="0" applyFont="1" applyFill="1" applyBorder="1" applyAlignment="1" applyProtection="1">
      <alignment horizontal="center" vertical="top" wrapText="1"/>
      <protection locked="0"/>
    </xf>
    <xf numFmtId="0" fontId="32" fillId="5" borderId="6" xfId="0" applyFont="1" applyFill="1" applyBorder="1" applyAlignment="1" applyProtection="1">
      <alignment horizontal="right" vertical="top" wrapText="1" readingOrder="1"/>
      <protection locked="0"/>
    </xf>
    <xf numFmtId="164" fontId="34" fillId="0" borderId="0" xfId="3" applyNumberFormat="1" applyFont="1" applyAlignment="1">
      <alignment horizontal="center" wrapText="1"/>
    </xf>
    <xf numFmtId="0" fontId="5" fillId="0" borderId="7" xfId="3" applyNumberFormat="1" applyFont="1" applyFill="1" applyBorder="1" applyAlignment="1" applyProtection="1">
      <alignment horizontal="center" vertical="center" wrapText="1"/>
    </xf>
    <xf numFmtId="164" fontId="32" fillId="2" borderId="0" xfId="0" applyNumberFormat="1" applyFont="1" applyFill="1" applyBorder="1" applyAlignment="1" applyProtection="1">
      <alignment horizontal="center" vertical="top" wrapText="1"/>
      <protection locked="0"/>
    </xf>
    <xf numFmtId="164" fontId="36" fillId="0" borderId="8" xfId="3" applyNumberFormat="1" applyFont="1" applyBorder="1" applyAlignment="1">
      <alignment horizontal="right" vertical="top" wrapText="1"/>
    </xf>
    <xf numFmtId="164" fontId="32" fillId="5" borderId="8" xfId="0" applyNumberFormat="1" applyFont="1" applyFill="1" applyBorder="1" applyAlignment="1" applyProtection="1">
      <alignment horizontal="right" vertical="top" wrapText="1" readingOrder="1"/>
      <protection locked="0"/>
    </xf>
    <xf numFmtId="164" fontId="36" fillId="0" borderId="0" xfId="3" applyNumberFormat="1" applyFont="1" applyBorder="1" applyAlignment="1">
      <alignment horizontal="right" vertical="top" wrapText="1"/>
    </xf>
    <xf numFmtId="164" fontId="32" fillId="5" borderId="0" xfId="0" applyNumberFormat="1" applyFont="1" applyFill="1" applyBorder="1" applyAlignment="1" applyProtection="1">
      <alignment horizontal="right" vertical="top" wrapText="1" readingOrder="1"/>
      <protection locked="0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opLeftCell="A16" zoomScaleNormal="100" workbookViewId="0">
      <selection activeCell="I49" sqref="I49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55"/>
    </row>
    <row r="2" spans="1:10" s="2" customFormat="1" ht="51" customHeight="1" x14ac:dyDescent="0.25">
      <c r="A2" s="171" t="s">
        <v>230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152" t="s">
        <v>0</v>
      </c>
      <c r="B4" s="152"/>
      <c r="C4" s="152"/>
      <c r="D4" s="152"/>
      <c r="E4" s="152"/>
      <c r="F4" s="152"/>
      <c r="G4" s="152"/>
      <c r="H4" s="152"/>
      <c r="I4" s="172"/>
      <c r="J4" s="172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152" t="s">
        <v>13</v>
      </c>
      <c r="B6" s="153"/>
      <c r="C6" s="153"/>
      <c r="D6" s="153"/>
      <c r="E6" s="153"/>
      <c r="F6" s="153"/>
      <c r="G6" s="153"/>
      <c r="H6" s="153"/>
      <c r="I6" s="153"/>
      <c r="J6" s="153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169" t="s">
        <v>12</v>
      </c>
      <c r="B8" s="170"/>
      <c r="C8" s="170"/>
      <c r="D8" s="170"/>
      <c r="E8" s="170"/>
      <c r="F8" s="58" t="s">
        <v>58</v>
      </c>
      <c r="G8" s="58" t="s">
        <v>59</v>
      </c>
      <c r="H8" s="59" t="s">
        <v>60</v>
      </c>
      <c r="I8" s="59" t="s">
        <v>61</v>
      </c>
      <c r="J8" s="59" t="s">
        <v>62</v>
      </c>
    </row>
    <row r="9" spans="1:10" s="27" customFormat="1" ht="12" customHeight="1" x14ac:dyDescent="0.25">
      <c r="A9" s="154">
        <v>1</v>
      </c>
      <c r="B9" s="154"/>
      <c r="C9" s="154"/>
      <c r="D9" s="154"/>
      <c r="E9" s="154"/>
      <c r="F9" s="60">
        <v>2</v>
      </c>
      <c r="G9" s="60">
        <v>3</v>
      </c>
      <c r="H9" s="61">
        <v>4</v>
      </c>
      <c r="I9" s="61">
        <v>5</v>
      </c>
      <c r="J9" s="61">
        <v>6</v>
      </c>
    </row>
    <row r="10" spans="1:10" s="2" customFormat="1" x14ac:dyDescent="0.25">
      <c r="A10" s="173" t="s">
        <v>3</v>
      </c>
      <c r="B10" s="164"/>
      <c r="C10" s="164"/>
      <c r="D10" s="164"/>
      <c r="E10" s="174"/>
      <c r="F10" s="85">
        <f>F11+F12</f>
        <v>1576459</v>
      </c>
      <c r="G10" s="85">
        <v>1705972.38</v>
      </c>
      <c r="H10" s="85">
        <v>1960010.21</v>
      </c>
      <c r="I10" s="85">
        <f t="shared" ref="I10:J10" si="0">I11+I12</f>
        <v>1908620.03</v>
      </c>
      <c r="J10" s="85">
        <f t="shared" si="0"/>
        <v>1939191.31</v>
      </c>
    </row>
    <row r="11" spans="1:10" s="2" customFormat="1" x14ac:dyDescent="0.25">
      <c r="A11" s="165" t="s">
        <v>1</v>
      </c>
      <c r="B11" s="166"/>
      <c r="C11" s="166"/>
      <c r="D11" s="166"/>
      <c r="E11" s="162"/>
      <c r="F11" s="84">
        <v>1576459</v>
      </c>
      <c r="G11" s="84">
        <v>1705972.38</v>
      </c>
      <c r="H11" s="84">
        <v>1960010.21</v>
      </c>
      <c r="I11" s="84">
        <v>1908620.03</v>
      </c>
      <c r="J11" s="84">
        <v>1939191.31</v>
      </c>
    </row>
    <row r="12" spans="1:10" s="2" customFormat="1" x14ac:dyDescent="0.25">
      <c r="A12" s="167" t="s">
        <v>2</v>
      </c>
      <c r="B12" s="162"/>
      <c r="C12" s="162"/>
      <c r="D12" s="162"/>
      <c r="E12" s="162"/>
      <c r="F12" s="84"/>
      <c r="G12" s="84"/>
      <c r="H12" s="84"/>
      <c r="I12" s="84"/>
      <c r="J12" s="84"/>
    </row>
    <row r="13" spans="1:10" s="2" customFormat="1" x14ac:dyDescent="0.25">
      <c r="A13" s="10" t="s">
        <v>6</v>
      </c>
      <c r="B13" s="25"/>
      <c r="C13" s="25"/>
      <c r="D13" s="25"/>
      <c r="E13" s="25"/>
      <c r="F13" s="85">
        <f>F14+F15</f>
        <v>1575391</v>
      </c>
      <c r="G13" s="85">
        <v>1715225.2</v>
      </c>
      <c r="H13" s="85">
        <v>1960010.21</v>
      </c>
      <c r="I13" s="85">
        <f t="shared" ref="I13:J13" si="1">I14+I15</f>
        <v>1908620.03</v>
      </c>
      <c r="J13" s="85">
        <f t="shared" si="1"/>
        <v>1939191.31</v>
      </c>
    </row>
    <row r="14" spans="1:10" s="2" customFormat="1" x14ac:dyDescent="0.25">
      <c r="A14" s="168" t="s">
        <v>4</v>
      </c>
      <c r="B14" s="166"/>
      <c r="C14" s="166"/>
      <c r="D14" s="166"/>
      <c r="E14" s="166"/>
      <c r="F14" s="84">
        <v>1532480</v>
      </c>
      <c r="G14" s="84">
        <v>1533005.2</v>
      </c>
      <c r="H14" s="84">
        <v>1866147.42</v>
      </c>
      <c r="I14" s="84">
        <v>1891802</v>
      </c>
      <c r="J14" s="75">
        <v>1922373.28</v>
      </c>
    </row>
    <row r="15" spans="1:10" s="2" customFormat="1" x14ac:dyDescent="0.25">
      <c r="A15" s="161" t="s">
        <v>5</v>
      </c>
      <c r="B15" s="162"/>
      <c r="C15" s="162"/>
      <c r="D15" s="162"/>
      <c r="E15" s="162"/>
      <c r="F15" s="86">
        <v>42911</v>
      </c>
      <c r="G15" s="86">
        <v>182220</v>
      </c>
      <c r="H15" s="86">
        <v>93892.79</v>
      </c>
      <c r="I15" s="86">
        <v>16818.03</v>
      </c>
      <c r="J15" s="75">
        <v>16818.03</v>
      </c>
    </row>
    <row r="16" spans="1:10" s="2" customFormat="1" x14ac:dyDescent="0.25">
      <c r="A16" s="163" t="s">
        <v>7</v>
      </c>
      <c r="B16" s="164"/>
      <c r="C16" s="164"/>
      <c r="D16" s="164"/>
      <c r="E16" s="164"/>
      <c r="F16" s="85">
        <f>F10-F13</f>
        <v>1068</v>
      </c>
      <c r="G16" s="85">
        <f t="shared" ref="G16:J16" si="2">G10-G13</f>
        <v>-9252.8200000000652</v>
      </c>
      <c r="H16" s="85">
        <f t="shared" si="2"/>
        <v>0</v>
      </c>
      <c r="I16" s="85">
        <f t="shared" si="2"/>
        <v>0</v>
      </c>
      <c r="J16" s="85">
        <f t="shared" si="2"/>
        <v>0</v>
      </c>
    </row>
    <row r="17" spans="1:10" s="2" customFormat="1" ht="18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3">
      <c r="A18" s="152" t="s">
        <v>14</v>
      </c>
      <c r="B18" s="153"/>
      <c r="C18" s="153"/>
      <c r="D18" s="153"/>
      <c r="E18" s="153"/>
      <c r="F18" s="153"/>
      <c r="G18" s="153"/>
      <c r="H18" s="153"/>
      <c r="I18" s="153"/>
      <c r="J18" s="153"/>
    </row>
    <row r="19" spans="1:10" s="2" customFormat="1" ht="18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6.4" x14ac:dyDescent="0.25">
      <c r="A20" s="169" t="s">
        <v>12</v>
      </c>
      <c r="B20" s="170"/>
      <c r="C20" s="170"/>
      <c r="D20" s="170"/>
      <c r="E20" s="170"/>
      <c r="F20" s="58" t="s">
        <v>58</v>
      </c>
      <c r="G20" s="58" t="s">
        <v>59</v>
      </c>
      <c r="H20" s="59" t="s">
        <v>60</v>
      </c>
      <c r="I20" s="59" t="s">
        <v>61</v>
      </c>
      <c r="J20" s="59" t="s">
        <v>62</v>
      </c>
    </row>
    <row r="21" spans="1:10" s="27" customFormat="1" ht="12" customHeight="1" x14ac:dyDescent="0.25">
      <c r="A21" s="154">
        <v>1</v>
      </c>
      <c r="B21" s="154"/>
      <c r="C21" s="154"/>
      <c r="D21" s="154"/>
      <c r="E21" s="154"/>
      <c r="F21" s="60">
        <v>2</v>
      </c>
      <c r="G21" s="60">
        <v>3</v>
      </c>
      <c r="H21" s="61">
        <v>4</v>
      </c>
      <c r="I21" s="61">
        <v>5</v>
      </c>
      <c r="J21" s="61">
        <v>6</v>
      </c>
    </row>
    <row r="22" spans="1:10" s="2" customFormat="1" x14ac:dyDescent="0.25">
      <c r="A22" s="161" t="s">
        <v>8</v>
      </c>
      <c r="B22" s="162"/>
      <c r="C22" s="162"/>
      <c r="D22" s="162"/>
      <c r="E22" s="162"/>
      <c r="F22" s="76"/>
      <c r="G22" s="76"/>
      <c r="H22" s="76"/>
      <c r="I22" s="76"/>
      <c r="J22" s="75"/>
    </row>
    <row r="23" spans="1:10" s="2" customFormat="1" x14ac:dyDescent="0.25">
      <c r="A23" s="161" t="s">
        <v>9</v>
      </c>
      <c r="B23" s="162"/>
      <c r="C23" s="162"/>
      <c r="D23" s="162"/>
      <c r="E23" s="162"/>
      <c r="F23" s="76"/>
      <c r="G23" s="76"/>
      <c r="H23" s="76"/>
      <c r="I23" s="76"/>
      <c r="J23" s="75"/>
    </row>
    <row r="24" spans="1:10" s="2" customFormat="1" x14ac:dyDescent="0.25">
      <c r="A24" s="163" t="s">
        <v>10</v>
      </c>
      <c r="B24" s="164"/>
      <c r="C24" s="164"/>
      <c r="D24" s="164"/>
      <c r="E24" s="164"/>
      <c r="F24" s="85">
        <f>F22-F23</f>
        <v>0</v>
      </c>
      <c r="G24" s="85">
        <f t="shared" ref="G24:J24" si="3">G22-G23</f>
        <v>0</v>
      </c>
      <c r="H24" s="85">
        <f t="shared" si="3"/>
        <v>0</v>
      </c>
      <c r="I24" s="85">
        <f t="shared" si="3"/>
        <v>0</v>
      </c>
      <c r="J24" s="85">
        <f t="shared" si="3"/>
        <v>0</v>
      </c>
    </row>
    <row r="25" spans="1:10" s="2" customFormat="1" x14ac:dyDescent="0.25">
      <c r="A25" s="163" t="s">
        <v>11</v>
      </c>
      <c r="B25" s="164"/>
      <c r="C25" s="164"/>
      <c r="D25" s="164"/>
      <c r="E25" s="164"/>
      <c r="F25" s="85">
        <f>F16+F24</f>
        <v>1068</v>
      </c>
      <c r="G25" s="85">
        <v>-9252.82</v>
      </c>
      <c r="H25" s="85">
        <f t="shared" ref="H25:J25" si="4">H16+H24</f>
        <v>0</v>
      </c>
      <c r="I25" s="85">
        <f t="shared" si="4"/>
        <v>0</v>
      </c>
      <c r="J25" s="85">
        <f t="shared" si="4"/>
        <v>0</v>
      </c>
    </row>
    <row r="26" spans="1:10" s="2" customFormat="1" ht="18" x14ac:dyDescent="0.25">
      <c r="A26" s="13"/>
      <c r="B26" s="11"/>
      <c r="C26" s="11"/>
      <c r="D26" s="11"/>
      <c r="E26" s="11"/>
      <c r="F26" s="11"/>
      <c r="G26" s="11"/>
      <c r="H26" s="12"/>
      <c r="I26" s="12"/>
      <c r="J26" s="12"/>
    </row>
    <row r="27" spans="1:10" s="2" customFormat="1" ht="18" customHeight="1" x14ac:dyDescent="0.3">
      <c r="A27" s="152" t="s">
        <v>15</v>
      </c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 s="2" customFormat="1" ht="18" customHeight="1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</row>
    <row r="29" spans="1:10" s="2" customFormat="1" ht="26.4" x14ac:dyDescent="0.25">
      <c r="A29" s="155" t="s">
        <v>21</v>
      </c>
      <c r="B29" s="156"/>
      <c r="C29" s="156"/>
      <c r="D29" s="156"/>
      <c r="E29" s="157"/>
      <c r="F29" s="58" t="s">
        <v>58</v>
      </c>
      <c r="G29" s="58" t="s">
        <v>59</v>
      </c>
      <c r="H29" s="59" t="s">
        <v>60</v>
      </c>
      <c r="I29" s="59" t="s">
        <v>61</v>
      </c>
      <c r="J29" s="59" t="s">
        <v>62</v>
      </c>
    </row>
    <row r="30" spans="1:10" s="27" customFormat="1" ht="12" customHeight="1" x14ac:dyDescent="0.25">
      <c r="A30" s="154">
        <v>1</v>
      </c>
      <c r="B30" s="154"/>
      <c r="C30" s="154"/>
      <c r="D30" s="154"/>
      <c r="E30" s="154"/>
      <c r="F30" s="60">
        <v>2</v>
      </c>
      <c r="G30" s="60">
        <v>3</v>
      </c>
      <c r="H30" s="61">
        <v>4</v>
      </c>
      <c r="I30" s="61">
        <v>5</v>
      </c>
      <c r="J30" s="61">
        <v>6</v>
      </c>
    </row>
    <row r="31" spans="1:10" s="2" customFormat="1" ht="15" customHeight="1" x14ac:dyDescent="0.25">
      <c r="A31" s="158" t="s">
        <v>16</v>
      </c>
      <c r="B31" s="159"/>
      <c r="C31" s="159"/>
      <c r="D31" s="159"/>
      <c r="E31" s="160"/>
      <c r="F31" s="87">
        <v>8185</v>
      </c>
      <c r="G31" s="87">
        <v>10841.99</v>
      </c>
      <c r="H31" s="87">
        <v>0</v>
      </c>
      <c r="I31" s="87">
        <v>0</v>
      </c>
      <c r="J31" s="77">
        <v>0</v>
      </c>
    </row>
    <row r="32" spans="1:10" s="2" customFormat="1" ht="15" customHeight="1" x14ac:dyDescent="0.25">
      <c r="A32" s="163" t="s">
        <v>17</v>
      </c>
      <c r="B32" s="164"/>
      <c r="C32" s="164"/>
      <c r="D32" s="164"/>
      <c r="E32" s="164"/>
      <c r="F32" s="88">
        <f>F25+F31</f>
        <v>9253</v>
      </c>
      <c r="G32" s="88">
        <f t="shared" ref="G32:J32" si="5">G25+G31</f>
        <v>1589.17</v>
      </c>
      <c r="H32" s="88">
        <f t="shared" si="5"/>
        <v>0</v>
      </c>
      <c r="I32" s="88">
        <f t="shared" si="5"/>
        <v>0</v>
      </c>
      <c r="J32" s="89">
        <f t="shared" si="5"/>
        <v>0</v>
      </c>
    </row>
    <row r="33" spans="1:10" s="2" customFormat="1" ht="45" customHeight="1" x14ac:dyDescent="0.25">
      <c r="A33" s="173" t="s">
        <v>18</v>
      </c>
      <c r="B33" s="175"/>
      <c r="C33" s="175"/>
      <c r="D33" s="175"/>
      <c r="E33" s="176"/>
      <c r="F33" s="88">
        <f>F16+F24+F31-F32</f>
        <v>0</v>
      </c>
      <c r="G33" s="88">
        <f t="shared" ref="G33:J33" si="6">G16+G24+G31-G32</f>
        <v>-6.5483618527650833E-11</v>
      </c>
      <c r="H33" s="88">
        <f t="shared" si="6"/>
        <v>0</v>
      </c>
      <c r="I33" s="88">
        <f t="shared" si="6"/>
        <v>0</v>
      </c>
      <c r="J33" s="89">
        <f t="shared" si="6"/>
        <v>0</v>
      </c>
    </row>
    <row r="34" spans="1:10" s="2" customFormat="1" ht="18" customHeight="1" x14ac:dyDescent="0.3">
      <c r="A34" s="22"/>
      <c r="B34" s="16"/>
      <c r="C34" s="16"/>
      <c r="D34" s="16"/>
      <c r="E34" s="16"/>
      <c r="F34" s="16"/>
      <c r="G34" s="16"/>
      <c r="H34" s="16"/>
      <c r="I34" s="16"/>
      <c r="J34" s="16"/>
    </row>
    <row r="35" spans="1:10" s="2" customFormat="1" ht="18" customHeight="1" x14ac:dyDescent="0.25">
      <c r="A35" s="177" t="s">
        <v>19</v>
      </c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s="2" customFormat="1" ht="18" x14ac:dyDescent="0.25">
      <c r="A36" s="17"/>
      <c r="B36" s="18"/>
      <c r="C36" s="18"/>
      <c r="D36" s="18"/>
      <c r="E36" s="18"/>
      <c r="F36" s="18"/>
      <c r="G36" s="18"/>
      <c r="H36" s="19"/>
      <c r="I36" s="19"/>
      <c r="J36" s="19"/>
    </row>
    <row r="37" spans="1:10" s="2" customFormat="1" ht="26.4" x14ac:dyDescent="0.25">
      <c r="A37" s="155" t="s">
        <v>21</v>
      </c>
      <c r="B37" s="156"/>
      <c r="C37" s="156"/>
      <c r="D37" s="156"/>
      <c r="E37" s="157"/>
      <c r="F37" s="58" t="s">
        <v>58</v>
      </c>
      <c r="G37" s="58" t="s">
        <v>59</v>
      </c>
      <c r="H37" s="59" t="s">
        <v>60</v>
      </c>
      <c r="I37" s="59" t="s">
        <v>61</v>
      </c>
      <c r="J37" s="59" t="s">
        <v>62</v>
      </c>
    </row>
    <row r="38" spans="1:10" s="27" customFormat="1" ht="12" customHeight="1" x14ac:dyDescent="0.25">
      <c r="A38" s="154">
        <v>1</v>
      </c>
      <c r="B38" s="154"/>
      <c r="C38" s="154"/>
      <c r="D38" s="154"/>
      <c r="E38" s="154"/>
      <c r="F38" s="60">
        <v>2</v>
      </c>
      <c r="G38" s="60">
        <v>3</v>
      </c>
      <c r="H38" s="61">
        <v>4</v>
      </c>
      <c r="I38" s="61">
        <v>5</v>
      </c>
      <c r="J38" s="61">
        <v>6</v>
      </c>
    </row>
    <row r="39" spans="1:10" s="2" customFormat="1" x14ac:dyDescent="0.25">
      <c r="A39" s="158" t="s">
        <v>16</v>
      </c>
      <c r="B39" s="159"/>
      <c r="C39" s="159"/>
      <c r="D39" s="159"/>
      <c r="E39" s="160"/>
      <c r="F39" s="14">
        <v>0</v>
      </c>
      <c r="G39" s="14">
        <f>F42</f>
        <v>0</v>
      </c>
      <c r="H39" s="14">
        <f>G42</f>
        <v>0</v>
      </c>
      <c r="I39" s="14">
        <f>H42</f>
        <v>0</v>
      </c>
      <c r="J39" s="15">
        <f>I42</f>
        <v>0</v>
      </c>
    </row>
    <row r="40" spans="1:10" s="2" customFormat="1" ht="28.5" customHeight="1" x14ac:dyDescent="0.25">
      <c r="A40" s="158" t="s">
        <v>20</v>
      </c>
      <c r="B40" s="159"/>
      <c r="C40" s="159"/>
      <c r="D40" s="159"/>
      <c r="E40" s="160"/>
      <c r="F40" s="14">
        <v>0</v>
      </c>
      <c r="G40" s="14">
        <v>0</v>
      </c>
      <c r="H40" s="14">
        <v>0</v>
      </c>
      <c r="I40" s="14">
        <v>0</v>
      </c>
      <c r="J40" s="15">
        <v>0</v>
      </c>
    </row>
    <row r="41" spans="1:10" s="2" customFormat="1" ht="25.5" customHeight="1" x14ac:dyDescent="0.25">
      <c r="A41" s="158" t="s">
        <v>56</v>
      </c>
      <c r="B41" s="178"/>
      <c r="C41" s="178"/>
      <c r="D41" s="178"/>
      <c r="E41" s="179"/>
      <c r="F41" s="14">
        <v>0</v>
      </c>
      <c r="G41" s="14">
        <v>0</v>
      </c>
      <c r="H41" s="14">
        <v>0</v>
      </c>
      <c r="I41" s="14">
        <v>0</v>
      </c>
      <c r="J41" s="15">
        <v>0</v>
      </c>
    </row>
    <row r="42" spans="1:10" s="2" customFormat="1" ht="15" customHeight="1" x14ac:dyDescent="0.25">
      <c r="A42" s="163" t="s">
        <v>17</v>
      </c>
      <c r="B42" s="164"/>
      <c r="C42" s="164"/>
      <c r="D42" s="164"/>
      <c r="E42" s="164"/>
      <c r="F42" s="20">
        <f>F39-F40+F41</f>
        <v>0</v>
      </c>
      <c r="G42" s="20">
        <f t="shared" ref="G42:J42" si="7">G39-G40+G41</f>
        <v>0</v>
      </c>
      <c r="H42" s="20">
        <f t="shared" si="7"/>
        <v>0</v>
      </c>
      <c r="I42" s="20">
        <f t="shared" si="7"/>
        <v>0</v>
      </c>
      <c r="J42" s="21">
        <f t="shared" si="7"/>
        <v>0</v>
      </c>
    </row>
    <row r="43" spans="1:10" ht="9" customHeight="1" x14ac:dyDescent="0.25"/>
    <row r="45" spans="1:10" x14ac:dyDescent="0.25">
      <c r="A45" s="1" t="s">
        <v>231</v>
      </c>
    </row>
    <row r="46" spans="1:10" x14ac:dyDescent="0.25">
      <c r="A46" s="1" t="s">
        <v>232</v>
      </c>
    </row>
    <row r="47" spans="1:10" x14ac:dyDescent="0.25">
      <c r="A47" s="1" t="s">
        <v>233</v>
      </c>
    </row>
    <row r="48" spans="1:10" x14ac:dyDescent="0.25">
      <c r="I48" s="1" t="s">
        <v>236</v>
      </c>
    </row>
    <row r="49" spans="1:9" x14ac:dyDescent="0.25">
      <c r="A49" s="1" t="s">
        <v>234</v>
      </c>
      <c r="I49" s="1" t="s">
        <v>237</v>
      </c>
    </row>
    <row r="50" spans="1:9" x14ac:dyDescent="0.25">
      <c r="A50" s="1" t="s">
        <v>235</v>
      </c>
    </row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8"/>
  <sheetViews>
    <sheetView topLeftCell="A106" zoomScaleNormal="100" workbookViewId="0">
      <selection activeCell="A2" sqref="A2:G107"/>
    </sheetView>
  </sheetViews>
  <sheetFormatPr defaultColWidth="8.88671875" defaultRowHeight="13.8" x14ac:dyDescent="0.25"/>
  <cols>
    <col min="1" max="1" width="10.5546875" style="27" bestFit="1" customWidth="1"/>
    <col min="2" max="2" width="44.6640625" style="27" customWidth="1"/>
    <col min="3" max="4" width="19.5546875" style="27" customWidth="1"/>
    <col min="5" max="8" width="19.44140625" style="27" customWidth="1"/>
    <col min="9" max="10" width="25.33203125" style="27" customWidth="1"/>
    <col min="11" max="16384" width="8.88671875" style="27"/>
  </cols>
  <sheetData>
    <row r="1" spans="1:10" ht="17.399999999999999" x14ac:dyDescent="0.25">
      <c r="A1" s="55"/>
      <c r="B1" s="26"/>
      <c r="C1" s="26"/>
      <c r="D1" s="26"/>
      <c r="E1" s="26"/>
      <c r="F1" s="26"/>
      <c r="G1" s="26"/>
      <c r="H1" s="26"/>
      <c r="I1" s="26"/>
      <c r="J1" s="26"/>
    </row>
    <row r="2" spans="1:10" ht="15.6" customHeight="1" x14ac:dyDescent="0.3">
      <c r="A2" s="180" t="s">
        <v>24</v>
      </c>
      <c r="B2" s="180"/>
      <c r="C2" s="180"/>
      <c r="D2" s="180"/>
      <c r="E2" s="180"/>
      <c r="F2" s="180"/>
      <c r="G2" s="180"/>
      <c r="H2" s="51"/>
      <c r="I2" s="29"/>
      <c r="J2" s="29"/>
    </row>
    <row r="3" spans="1:10" ht="17.399999999999999" x14ac:dyDescent="0.25">
      <c r="A3" s="26"/>
      <c r="B3" s="26"/>
      <c r="C3" s="26"/>
      <c r="D3" s="26"/>
      <c r="E3" s="26"/>
      <c r="F3" s="26"/>
      <c r="G3" s="26"/>
      <c r="H3" s="26"/>
      <c r="I3" s="28"/>
      <c r="J3" s="28"/>
    </row>
    <row r="4" spans="1:10" ht="15.6" customHeight="1" x14ac:dyDescent="0.25">
      <c r="A4" s="180" t="s">
        <v>25</v>
      </c>
      <c r="B4" s="180"/>
      <c r="C4" s="180"/>
      <c r="D4" s="180"/>
      <c r="E4" s="180"/>
      <c r="F4" s="180"/>
      <c r="G4" s="180"/>
      <c r="H4" s="51"/>
      <c r="I4" s="30"/>
      <c r="J4" s="30"/>
    </row>
    <row r="5" spans="1:10" ht="17.399999999999999" x14ac:dyDescent="0.25">
      <c r="A5" s="26"/>
      <c r="B5" s="26"/>
      <c r="C5" s="26"/>
      <c r="D5" s="26"/>
      <c r="E5" s="26"/>
      <c r="F5" s="26"/>
      <c r="G5" s="26"/>
      <c r="H5" s="26"/>
      <c r="I5" s="28"/>
      <c r="J5" s="28"/>
    </row>
    <row r="6" spans="1:10" ht="26.4" x14ac:dyDescent="0.25">
      <c r="A6" s="31" t="s">
        <v>39</v>
      </c>
      <c r="B6" s="32" t="s">
        <v>21</v>
      </c>
      <c r="C6" s="33" t="s">
        <v>58</v>
      </c>
      <c r="D6" s="33" t="s">
        <v>59</v>
      </c>
      <c r="E6" s="31" t="s">
        <v>60</v>
      </c>
      <c r="F6" s="31" t="s">
        <v>61</v>
      </c>
      <c r="G6" s="31" t="s">
        <v>62</v>
      </c>
    </row>
    <row r="7" spans="1:10" s="35" customFormat="1" ht="10.199999999999999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10" x14ac:dyDescent="0.25">
      <c r="A8" s="36"/>
      <c r="B8" s="36" t="s">
        <v>26</v>
      </c>
      <c r="C8" s="82">
        <v>1576459</v>
      </c>
      <c r="D8" s="82">
        <v>1705972.38</v>
      </c>
      <c r="E8" s="79">
        <v>1980260.21</v>
      </c>
      <c r="F8" s="79">
        <v>1908620.03</v>
      </c>
      <c r="G8" s="79">
        <v>1939191.31</v>
      </c>
    </row>
    <row r="9" spans="1:10" x14ac:dyDescent="0.25">
      <c r="A9" s="36">
        <v>6</v>
      </c>
      <c r="B9" s="36" t="s">
        <v>27</v>
      </c>
      <c r="C9" s="82">
        <v>1576459</v>
      </c>
      <c r="D9" s="82">
        <v>1705972.38</v>
      </c>
      <c r="E9" s="79">
        <v>1980260.21</v>
      </c>
      <c r="F9" s="79">
        <v>1908620.03</v>
      </c>
      <c r="G9" s="79">
        <v>1939191.31</v>
      </c>
    </row>
    <row r="10" spans="1:10" ht="26.4" x14ac:dyDescent="0.25">
      <c r="A10" s="49">
        <v>63</v>
      </c>
      <c r="B10" s="38" t="s">
        <v>28</v>
      </c>
      <c r="C10" s="147">
        <v>1442927</v>
      </c>
      <c r="D10" s="147">
        <v>1600393.17</v>
      </c>
      <c r="E10" s="66">
        <v>1804476.22</v>
      </c>
      <c r="F10" s="66">
        <v>1785800.69</v>
      </c>
      <c r="G10" s="66">
        <v>1816371.97</v>
      </c>
    </row>
    <row r="11" spans="1:10" x14ac:dyDescent="0.25">
      <c r="A11" s="49">
        <v>64</v>
      </c>
      <c r="B11" s="63" t="s">
        <v>63</v>
      </c>
      <c r="C11" s="83">
        <v>12</v>
      </c>
      <c r="D11" s="83">
        <v>10</v>
      </c>
      <c r="E11" s="66"/>
      <c r="F11" s="66"/>
      <c r="G11" s="66"/>
    </row>
    <row r="12" spans="1:10" x14ac:dyDescent="0.25">
      <c r="A12" s="49">
        <v>65</v>
      </c>
      <c r="B12" s="63" t="s">
        <v>64</v>
      </c>
      <c r="C12" s="83">
        <v>30596</v>
      </c>
      <c r="D12" s="83">
        <v>27430</v>
      </c>
      <c r="E12" s="66">
        <v>27430</v>
      </c>
      <c r="F12" s="66">
        <v>27430</v>
      </c>
      <c r="G12" s="66">
        <v>27430</v>
      </c>
    </row>
    <row r="13" spans="1:10" ht="39.6" x14ac:dyDescent="0.25">
      <c r="A13" s="50">
        <v>66</v>
      </c>
      <c r="B13" s="38" t="s">
        <v>57</v>
      </c>
      <c r="C13" s="147">
        <v>22288</v>
      </c>
      <c r="D13" s="147">
        <v>6540</v>
      </c>
      <c r="E13" s="66">
        <v>14061.92</v>
      </c>
      <c r="F13" s="66">
        <v>14061.92</v>
      </c>
      <c r="G13" s="66">
        <v>14061.92</v>
      </c>
    </row>
    <row r="14" spans="1:10" x14ac:dyDescent="0.25">
      <c r="A14" s="50">
        <v>67</v>
      </c>
      <c r="B14" s="65" t="s">
        <v>65</v>
      </c>
      <c r="C14" s="83">
        <v>80636</v>
      </c>
      <c r="D14" s="83">
        <v>71599.210000000006</v>
      </c>
      <c r="E14" s="66">
        <v>134292.07</v>
      </c>
      <c r="F14" s="66">
        <v>81327.42</v>
      </c>
      <c r="G14" s="66">
        <v>81327.42</v>
      </c>
    </row>
    <row r="15" spans="1:10" x14ac:dyDescent="0.25">
      <c r="A15" s="40">
        <v>7</v>
      </c>
      <c r="B15" s="36" t="s">
        <v>30</v>
      </c>
      <c r="C15" s="83"/>
      <c r="D15" s="83"/>
      <c r="E15" s="66"/>
      <c r="F15" s="66"/>
      <c r="G15" s="66"/>
    </row>
    <row r="16" spans="1:10" x14ac:dyDescent="0.25">
      <c r="A16" s="50">
        <v>72</v>
      </c>
      <c r="B16" s="41" t="s">
        <v>31</v>
      </c>
      <c r="C16" s="71"/>
      <c r="D16" s="71"/>
      <c r="E16" s="66"/>
      <c r="F16" s="66"/>
      <c r="G16" s="66"/>
    </row>
    <row r="17" spans="1:7" x14ac:dyDescent="0.25">
      <c r="A17" s="50" t="s">
        <v>29</v>
      </c>
      <c r="B17" s="42"/>
      <c r="C17" s="68"/>
      <c r="D17" s="68"/>
      <c r="E17" s="66"/>
      <c r="F17" s="66"/>
      <c r="G17" s="66"/>
    </row>
    <row r="18" spans="1:7" x14ac:dyDescent="0.25">
      <c r="C18" s="69"/>
      <c r="D18" s="69"/>
      <c r="E18" s="69"/>
      <c r="F18" s="69"/>
      <c r="G18" s="69"/>
    </row>
    <row r="19" spans="1:7" ht="26.4" x14ac:dyDescent="0.25">
      <c r="A19" s="31" t="s">
        <v>39</v>
      </c>
      <c r="B19" s="32" t="s">
        <v>21</v>
      </c>
      <c r="C19" s="70" t="s">
        <v>58</v>
      </c>
      <c r="D19" s="70" t="s">
        <v>59</v>
      </c>
      <c r="E19" s="31" t="s">
        <v>60</v>
      </c>
      <c r="F19" s="31" t="s">
        <v>61</v>
      </c>
      <c r="G19" s="31" t="s">
        <v>62</v>
      </c>
    </row>
    <row r="20" spans="1:7" s="35" customFormat="1" ht="10.199999999999999" x14ac:dyDescent="0.2">
      <c r="A20" s="34">
        <v>1</v>
      </c>
      <c r="B20" s="34">
        <v>2</v>
      </c>
      <c r="C20" s="78">
        <v>3</v>
      </c>
      <c r="D20" s="78">
        <v>4</v>
      </c>
      <c r="E20" s="78">
        <v>5</v>
      </c>
      <c r="F20" s="78">
        <v>6</v>
      </c>
      <c r="G20" s="78">
        <v>7</v>
      </c>
    </row>
    <row r="21" spans="1:7" x14ac:dyDescent="0.25">
      <c r="A21" s="36"/>
      <c r="B21" s="36" t="s">
        <v>32</v>
      </c>
      <c r="C21" s="128">
        <v>1575391</v>
      </c>
      <c r="D21" s="82">
        <v>1715225.2</v>
      </c>
      <c r="E21" s="79">
        <v>1980260.21</v>
      </c>
      <c r="F21" s="79">
        <v>1908620.03</v>
      </c>
      <c r="G21" s="79">
        <v>1939191.31</v>
      </c>
    </row>
    <row r="22" spans="1:7" x14ac:dyDescent="0.25">
      <c r="A22" s="36">
        <v>3</v>
      </c>
      <c r="B22" s="36" t="s">
        <v>33</v>
      </c>
      <c r="C22" s="128">
        <v>1532480</v>
      </c>
      <c r="D22" s="82">
        <v>1533005.2</v>
      </c>
      <c r="E22" s="79">
        <v>1866147.42</v>
      </c>
      <c r="F22" s="79">
        <v>1891802</v>
      </c>
      <c r="G22" s="79">
        <v>1922373.28</v>
      </c>
    </row>
    <row r="23" spans="1:7" x14ac:dyDescent="0.25">
      <c r="A23" s="49">
        <v>31</v>
      </c>
      <c r="B23" s="38" t="s">
        <v>34</v>
      </c>
      <c r="C23" s="129">
        <v>1275526</v>
      </c>
      <c r="D23" s="83">
        <v>1288088</v>
      </c>
      <c r="E23" s="66">
        <v>1583664.02</v>
      </c>
      <c r="F23" s="66">
        <v>1613635.87</v>
      </c>
      <c r="G23" s="66">
        <v>1644207.15</v>
      </c>
    </row>
    <row r="24" spans="1:7" x14ac:dyDescent="0.25">
      <c r="A24" s="50">
        <v>32</v>
      </c>
      <c r="B24" s="39" t="s">
        <v>35</v>
      </c>
      <c r="C24" s="129">
        <v>238940</v>
      </c>
      <c r="D24" s="71">
        <v>231733.2</v>
      </c>
      <c r="E24" s="66">
        <v>264612.14</v>
      </c>
      <c r="F24" s="66">
        <v>260294.87</v>
      </c>
      <c r="G24" s="66">
        <v>260294.87</v>
      </c>
    </row>
    <row r="25" spans="1:7" x14ac:dyDescent="0.25">
      <c r="A25" s="50">
        <v>34</v>
      </c>
      <c r="B25" s="63" t="s">
        <v>66</v>
      </c>
      <c r="C25" s="129">
        <v>839</v>
      </c>
      <c r="D25" s="71">
        <v>801</v>
      </c>
      <c r="E25" s="66">
        <v>576.49</v>
      </c>
      <c r="F25" s="66">
        <v>576.49</v>
      </c>
      <c r="G25" s="66">
        <v>576.49</v>
      </c>
    </row>
    <row r="26" spans="1:7" x14ac:dyDescent="0.25">
      <c r="A26" s="50">
        <v>37</v>
      </c>
      <c r="B26" s="63" t="s">
        <v>67</v>
      </c>
      <c r="C26" s="129">
        <v>16479</v>
      </c>
      <c r="D26" s="71">
        <v>11690</v>
      </c>
      <c r="E26" s="66">
        <v>16610.3</v>
      </c>
      <c r="F26" s="66">
        <v>16610.3</v>
      </c>
      <c r="G26" s="66">
        <v>16610.3</v>
      </c>
    </row>
    <row r="27" spans="1:7" ht="14.4" x14ac:dyDescent="0.3">
      <c r="A27" s="50">
        <v>38</v>
      </c>
      <c r="B27" s="63" t="s">
        <v>68</v>
      </c>
      <c r="C27" s="130">
        <v>696</v>
      </c>
      <c r="D27" s="72">
        <v>693</v>
      </c>
      <c r="E27" s="66">
        <v>684.47</v>
      </c>
      <c r="F27" s="66">
        <v>684.47</v>
      </c>
      <c r="G27" s="66">
        <v>684.47</v>
      </c>
    </row>
    <row r="28" spans="1:7" x14ac:dyDescent="0.25">
      <c r="A28" s="44">
        <v>4</v>
      </c>
      <c r="B28" s="45" t="s">
        <v>36</v>
      </c>
      <c r="C28" s="128">
        <v>42911</v>
      </c>
      <c r="D28" s="82">
        <v>182220</v>
      </c>
      <c r="E28" s="79">
        <v>114112.79</v>
      </c>
      <c r="F28" s="79">
        <v>16818.03</v>
      </c>
      <c r="G28" s="66">
        <v>16818.03</v>
      </c>
    </row>
    <row r="29" spans="1:7" x14ac:dyDescent="0.25">
      <c r="A29" s="49">
        <v>42</v>
      </c>
      <c r="B29" s="46" t="s">
        <v>37</v>
      </c>
      <c r="C29" s="129">
        <v>42911</v>
      </c>
      <c r="D29" s="83">
        <v>182220</v>
      </c>
      <c r="E29" s="66">
        <v>114112.79</v>
      </c>
      <c r="F29" s="66">
        <v>16818.03</v>
      </c>
      <c r="G29" s="131">
        <v>16818.03</v>
      </c>
    </row>
    <row r="30" spans="1:7" x14ac:dyDescent="0.25">
      <c r="A30" s="49">
        <v>45</v>
      </c>
      <c r="B30" s="63" t="s">
        <v>69</v>
      </c>
      <c r="C30" s="74"/>
      <c r="D30" s="74"/>
      <c r="E30" s="66"/>
      <c r="F30" s="66"/>
      <c r="G30" s="73"/>
    </row>
    <row r="33" spans="1:8" ht="15.6" customHeight="1" x14ac:dyDescent="0.25">
      <c r="A33" s="180" t="s">
        <v>38</v>
      </c>
      <c r="B33" s="180"/>
      <c r="C33" s="180"/>
      <c r="D33" s="180"/>
      <c r="E33" s="180"/>
      <c r="F33" s="180"/>
      <c r="G33" s="180"/>
    </row>
    <row r="34" spans="1:8" ht="17.399999999999999" x14ac:dyDescent="0.25">
      <c r="A34" s="26"/>
      <c r="B34" s="26"/>
      <c r="C34" s="26"/>
      <c r="D34" s="26"/>
      <c r="E34" s="26"/>
      <c r="F34" s="26"/>
      <c r="G34" s="26"/>
      <c r="H34" s="26"/>
    </row>
    <row r="35" spans="1:8" ht="26.4" x14ac:dyDescent="0.25">
      <c r="A35" s="31" t="s">
        <v>39</v>
      </c>
      <c r="B35" s="32" t="s">
        <v>21</v>
      </c>
      <c r="C35" s="33" t="s">
        <v>58</v>
      </c>
      <c r="D35" s="70" t="s">
        <v>59</v>
      </c>
      <c r="E35" s="31" t="s">
        <v>60</v>
      </c>
      <c r="F35" s="31" t="s">
        <v>61</v>
      </c>
      <c r="G35" s="31" t="s">
        <v>62</v>
      </c>
    </row>
    <row r="36" spans="1:8" s="35" customFormat="1" ht="10.199999999999999" x14ac:dyDescent="0.2">
      <c r="A36" s="34">
        <v>1</v>
      </c>
      <c r="B36" s="34">
        <v>2</v>
      </c>
      <c r="C36" s="34">
        <v>3</v>
      </c>
      <c r="D36" s="34">
        <v>4</v>
      </c>
      <c r="E36" s="34">
        <v>5</v>
      </c>
      <c r="F36" s="34">
        <v>6</v>
      </c>
      <c r="G36" s="34">
        <v>7</v>
      </c>
    </row>
    <row r="37" spans="1:8" x14ac:dyDescent="0.25">
      <c r="A37" s="36"/>
      <c r="B37" s="36" t="s">
        <v>26</v>
      </c>
      <c r="C37" s="82">
        <v>1576459</v>
      </c>
      <c r="D37" s="82">
        <v>1705972.38</v>
      </c>
      <c r="E37" s="79">
        <v>1980260.21</v>
      </c>
      <c r="F37" s="79">
        <v>1908620.03</v>
      </c>
      <c r="G37" s="79">
        <v>1939191.31</v>
      </c>
    </row>
    <row r="38" spans="1:8" x14ac:dyDescent="0.25">
      <c r="A38" s="36">
        <v>1</v>
      </c>
      <c r="B38" s="36" t="s">
        <v>40</v>
      </c>
      <c r="C38" s="82">
        <v>77824</v>
      </c>
      <c r="D38" s="82">
        <v>67495.42</v>
      </c>
      <c r="E38" s="79">
        <v>66071.88</v>
      </c>
      <c r="F38" s="79">
        <v>17425.5</v>
      </c>
      <c r="G38" s="79">
        <v>17425.5</v>
      </c>
    </row>
    <row r="39" spans="1:8" x14ac:dyDescent="0.25">
      <c r="A39" s="90">
        <v>11</v>
      </c>
      <c r="B39" s="38" t="s">
        <v>40</v>
      </c>
      <c r="C39" s="83">
        <v>26073</v>
      </c>
      <c r="D39" s="83">
        <v>18592.5</v>
      </c>
      <c r="E39" s="66">
        <v>66071.88</v>
      </c>
      <c r="F39" s="66">
        <v>17425.5</v>
      </c>
      <c r="G39" s="66">
        <v>17425.5</v>
      </c>
    </row>
    <row r="40" spans="1:8" x14ac:dyDescent="0.25">
      <c r="A40" s="92">
        <v>13</v>
      </c>
      <c r="B40" s="93" t="s">
        <v>70</v>
      </c>
      <c r="C40" s="83">
        <v>51751</v>
      </c>
      <c r="D40" s="83">
        <v>48902.92</v>
      </c>
      <c r="E40" s="66"/>
      <c r="F40" s="66"/>
      <c r="G40" s="66"/>
    </row>
    <row r="41" spans="1:8" x14ac:dyDescent="0.25">
      <c r="A41" s="94">
        <v>2</v>
      </c>
      <c r="B41" s="64" t="s">
        <v>71</v>
      </c>
      <c r="C41" s="127">
        <v>21017</v>
      </c>
      <c r="D41" s="83"/>
      <c r="E41" s="66"/>
      <c r="F41" s="66"/>
      <c r="G41" s="66"/>
    </row>
    <row r="42" spans="1:8" x14ac:dyDescent="0.25">
      <c r="A42" s="91">
        <v>21</v>
      </c>
      <c r="B42" s="96" t="s">
        <v>71</v>
      </c>
      <c r="C42" s="83">
        <v>21017</v>
      </c>
      <c r="D42" s="83"/>
      <c r="E42" s="66"/>
      <c r="F42" s="66"/>
      <c r="G42" s="66"/>
    </row>
    <row r="43" spans="1:8" x14ac:dyDescent="0.25">
      <c r="A43" s="40">
        <v>3</v>
      </c>
      <c r="B43" s="36" t="s">
        <v>41</v>
      </c>
      <c r="C43" s="127">
        <v>1271</v>
      </c>
      <c r="D43" s="127">
        <v>1600</v>
      </c>
      <c r="E43" s="79">
        <v>2650</v>
      </c>
      <c r="F43" s="79">
        <v>2650</v>
      </c>
      <c r="G43" s="79">
        <v>2650</v>
      </c>
    </row>
    <row r="44" spans="1:8" x14ac:dyDescent="0.25">
      <c r="A44" s="50">
        <v>31</v>
      </c>
      <c r="B44" s="41" t="s">
        <v>41</v>
      </c>
      <c r="C44" s="71">
        <v>1271</v>
      </c>
      <c r="D44" s="71">
        <v>1600</v>
      </c>
      <c r="E44" s="66">
        <v>2650</v>
      </c>
      <c r="F44" s="66">
        <v>2650</v>
      </c>
      <c r="G44" s="66">
        <v>2650</v>
      </c>
    </row>
    <row r="45" spans="1:8" x14ac:dyDescent="0.25">
      <c r="A45" s="40">
        <v>4</v>
      </c>
      <c r="B45" s="36" t="s">
        <v>53</v>
      </c>
      <c r="C45" s="127">
        <v>30608</v>
      </c>
      <c r="D45" s="127">
        <v>27440</v>
      </c>
      <c r="E45" s="79">
        <v>26701</v>
      </c>
      <c r="F45" s="79">
        <v>26701</v>
      </c>
      <c r="G45" s="79">
        <v>26701</v>
      </c>
    </row>
    <row r="46" spans="1:8" x14ac:dyDescent="0.25">
      <c r="A46" s="50">
        <v>43</v>
      </c>
      <c r="B46" s="41" t="s">
        <v>52</v>
      </c>
      <c r="C46" s="71">
        <v>30608</v>
      </c>
      <c r="D46" s="71">
        <v>27440</v>
      </c>
      <c r="E46" s="66">
        <v>26701</v>
      </c>
      <c r="F46" s="66">
        <v>26701</v>
      </c>
      <c r="G46" s="66">
        <v>26701</v>
      </c>
    </row>
    <row r="47" spans="1:8" x14ac:dyDescent="0.25">
      <c r="A47" s="64">
        <v>5</v>
      </c>
      <c r="B47" s="64" t="s">
        <v>72</v>
      </c>
      <c r="C47" s="126">
        <v>1445739</v>
      </c>
      <c r="D47" s="126">
        <v>1604496.96</v>
      </c>
      <c r="E47" s="79">
        <v>1872696.41</v>
      </c>
      <c r="F47" s="79">
        <v>1849703.61</v>
      </c>
      <c r="G47" s="79">
        <v>1880274.89</v>
      </c>
    </row>
    <row r="48" spans="1:8" x14ac:dyDescent="0.25">
      <c r="A48" s="65" t="s">
        <v>79</v>
      </c>
      <c r="B48" s="65" t="s">
        <v>80</v>
      </c>
      <c r="C48" s="126"/>
      <c r="D48" s="126"/>
      <c r="E48" s="66">
        <v>1806233.36</v>
      </c>
      <c r="F48" s="66">
        <v>1836205.21</v>
      </c>
      <c r="G48" s="66">
        <v>1866776.49</v>
      </c>
    </row>
    <row r="49" spans="1:7" ht="26.4" x14ac:dyDescent="0.25">
      <c r="A49" s="65" t="s">
        <v>186</v>
      </c>
      <c r="B49" s="65" t="s">
        <v>189</v>
      </c>
      <c r="C49" s="126"/>
      <c r="D49" s="126"/>
      <c r="E49" s="66">
        <v>1742330.44</v>
      </c>
      <c r="F49" s="66">
        <v>1772302.29</v>
      </c>
      <c r="G49" s="66">
        <v>1802873.57</v>
      </c>
    </row>
    <row r="50" spans="1:7" x14ac:dyDescent="0.25">
      <c r="A50" s="65" t="s">
        <v>187</v>
      </c>
      <c r="B50" s="65" t="s">
        <v>70</v>
      </c>
      <c r="C50" s="126"/>
      <c r="D50" s="126"/>
      <c r="E50" s="66">
        <v>63902.92</v>
      </c>
      <c r="F50" s="66">
        <v>63902.92</v>
      </c>
      <c r="G50" s="66">
        <v>63902.92</v>
      </c>
    </row>
    <row r="51" spans="1:7" x14ac:dyDescent="0.25">
      <c r="A51" s="50">
        <v>52</v>
      </c>
      <c r="B51" s="65" t="s">
        <v>73</v>
      </c>
      <c r="C51" s="71">
        <v>1427687</v>
      </c>
      <c r="D51" s="71">
        <v>1432584.17</v>
      </c>
      <c r="E51" s="66">
        <v>13498.4</v>
      </c>
      <c r="F51" s="66">
        <v>13498.4</v>
      </c>
      <c r="G51" s="66">
        <v>13498.4</v>
      </c>
    </row>
    <row r="52" spans="1:7" x14ac:dyDescent="0.25">
      <c r="A52" s="124" t="s">
        <v>188</v>
      </c>
      <c r="B52" s="65" t="s">
        <v>185</v>
      </c>
      <c r="C52" s="71"/>
      <c r="D52" s="71"/>
      <c r="E52" s="66">
        <v>13498.4</v>
      </c>
      <c r="F52" s="66">
        <v>13498.4</v>
      </c>
      <c r="G52" s="66">
        <v>13498.4</v>
      </c>
    </row>
    <row r="53" spans="1:7" x14ac:dyDescent="0.25">
      <c r="A53" s="97">
        <v>54</v>
      </c>
      <c r="B53" s="65" t="s">
        <v>74</v>
      </c>
      <c r="C53" s="71">
        <v>5309</v>
      </c>
      <c r="D53" s="71">
        <v>5309</v>
      </c>
      <c r="E53" s="66"/>
      <c r="F53" s="66"/>
      <c r="G53" s="66"/>
    </row>
    <row r="54" spans="1:7" x14ac:dyDescent="0.25">
      <c r="A54" s="97">
        <v>54</v>
      </c>
      <c r="B54" s="65" t="s">
        <v>81</v>
      </c>
      <c r="C54" s="71"/>
      <c r="D54" s="71"/>
      <c r="E54" s="66">
        <v>4317.2700000000004</v>
      </c>
      <c r="F54" s="66"/>
      <c r="G54" s="66"/>
    </row>
    <row r="55" spans="1:7" x14ac:dyDescent="0.25">
      <c r="A55" s="97">
        <v>57</v>
      </c>
      <c r="B55" s="65" t="s">
        <v>75</v>
      </c>
      <c r="C55" s="132">
        <v>12743</v>
      </c>
      <c r="D55" s="132">
        <v>166603.79</v>
      </c>
      <c r="E55" s="66"/>
      <c r="F55" s="66"/>
      <c r="G55" s="66"/>
    </row>
    <row r="56" spans="1:7" x14ac:dyDescent="0.25">
      <c r="A56" s="97">
        <v>571</v>
      </c>
      <c r="B56" s="65" t="s">
        <v>75</v>
      </c>
      <c r="C56" s="71">
        <v>12743</v>
      </c>
      <c r="D56" s="71">
        <v>166603.79</v>
      </c>
      <c r="E56" s="66"/>
      <c r="F56" s="66"/>
      <c r="G56" s="66"/>
    </row>
    <row r="57" spans="1:7" x14ac:dyDescent="0.25">
      <c r="A57" s="97">
        <v>58</v>
      </c>
      <c r="B57" s="65" t="s">
        <v>82</v>
      </c>
      <c r="C57" s="71"/>
      <c r="D57" s="71"/>
      <c r="E57" s="66">
        <v>48647.38</v>
      </c>
      <c r="F57" s="66"/>
      <c r="G57" s="66"/>
    </row>
    <row r="58" spans="1:7" ht="26.4" x14ac:dyDescent="0.25">
      <c r="A58" s="97" t="s">
        <v>190</v>
      </c>
      <c r="B58" s="65" t="s">
        <v>184</v>
      </c>
      <c r="C58" s="71"/>
      <c r="D58" s="71"/>
      <c r="E58" s="66">
        <v>48647.38</v>
      </c>
      <c r="F58" s="66"/>
      <c r="G58" s="66"/>
    </row>
    <row r="59" spans="1:7" x14ac:dyDescent="0.25">
      <c r="A59" s="100">
        <v>6</v>
      </c>
      <c r="B59" s="64" t="s">
        <v>76</v>
      </c>
      <c r="C59" s="71"/>
      <c r="D59" s="126">
        <v>4940</v>
      </c>
      <c r="E59" s="66"/>
      <c r="F59" s="66"/>
      <c r="G59" s="66"/>
    </row>
    <row r="60" spans="1:7" x14ac:dyDescent="0.25">
      <c r="A60" s="100">
        <v>6</v>
      </c>
      <c r="B60" s="64" t="s">
        <v>77</v>
      </c>
      <c r="C60" s="71"/>
      <c r="D60" s="126"/>
      <c r="E60" s="79">
        <v>11411.92</v>
      </c>
      <c r="F60" s="79">
        <v>11411.92</v>
      </c>
      <c r="G60" s="79">
        <v>11411.92</v>
      </c>
    </row>
    <row r="61" spans="1:7" x14ac:dyDescent="0.25">
      <c r="A61" s="101">
        <v>61</v>
      </c>
      <c r="B61" s="65" t="s">
        <v>77</v>
      </c>
      <c r="C61" s="71"/>
      <c r="D61" s="126"/>
      <c r="E61" s="66">
        <v>11411.92</v>
      </c>
      <c r="F61" s="66">
        <v>11411.92</v>
      </c>
      <c r="G61" s="66">
        <v>11411.92</v>
      </c>
    </row>
    <row r="62" spans="1:7" x14ac:dyDescent="0.25">
      <c r="A62" s="97">
        <v>62</v>
      </c>
      <c r="B62" s="65" t="s">
        <v>77</v>
      </c>
      <c r="C62" s="71"/>
      <c r="D62" s="71">
        <v>4940</v>
      </c>
      <c r="E62" s="66"/>
      <c r="F62" s="66"/>
      <c r="G62" s="66"/>
    </row>
    <row r="63" spans="1:7" ht="26.4" x14ac:dyDescent="0.25">
      <c r="A63" s="100">
        <v>7</v>
      </c>
      <c r="B63" s="64" t="s">
        <v>78</v>
      </c>
      <c r="C63" s="71"/>
      <c r="D63" s="133"/>
      <c r="E63" s="79">
        <v>729</v>
      </c>
      <c r="F63" s="79">
        <v>729</v>
      </c>
      <c r="G63" s="79">
        <v>729</v>
      </c>
    </row>
    <row r="64" spans="1:7" ht="26.4" x14ac:dyDescent="0.25">
      <c r="A64" s="97">
        <v>71</v>
      </c>
      <c r="B64" s="65" t="s">
        <v>78</v>
      </c>
      <c r="C64" s="67"/>
      <c r="D64" s="71"/>
      <c r="E64" s="66">
        <v>729</v>
      </c>
      <c r="F64" s="66">
        <v>729</v>
      </c>
      <c r="G64" s="66">
        <v>729</v>
      </c>
    </row>
    <row r="65" spans="1:7" x14ac:dyDescent="0.25">
      <c r="A65" s="50" t="s">
        <v>29</v>
      </c>
      <c r="B65" s="42"/>
      <c r="C65" s="68"/>
      <c r="D65" s="68"/>
      <c r="E65" s="66"/>
      <c r="F65" s="66"/>
      <c r="G65" s="66"/>
    </row>
    <row r="67" spans="1:7" ht="26.4" x14ac:dyDescent="0.25">
      <c r="A67" s="31" t="s">
        <v>39</v>
      </c>
      <c r="B67" s="32" t="s">
        <v>21</v>
      </c>
      <c r="C67" s="33" t="s">
        <v>58</v>
      </c>
      <c r="D67" s="70" t="s">
        <v>59</v>
      </c>
      <c r="E67" s="31" t="s">
        <v>60</v>
      </c>
      <c r="F67" s="31" t="s">
        <v>61</v>
      </c>
      <c r="G67" s="31" t="s">
        <v>62</v>
      </c>
    </row>
    <row r="68" spans="1:7" s="35" customFormat="1" ht="10.199999999999999" x14ac:dyDescent="0.2">
      <c r="A68" s="34">
        <v>1</v>
      </c>
      <c r="B68" s="34">
        <v>2</v>
      </c>
      <c r="C68" s="34">
        <v>3</v>
      </c>
      <c r="D68" s="34">
        <v>4</v>
      </c>
      <c r="E68" s="34">
        <v>5</v>
      </c>
      <c r="F68" s="34">
        <v>6</v>
      </c>
      <c r="G68" s="34">
        <v>7</v>
      </c>
    </row>
    <row r="69" spans="1:7" x14ac:dyDescent="0.25">
      <c r="A69" s="36"/>
      <c r="B69" s="36" t="s">
        <v>32</v>
      </c>
      <c r="C69" s="82">
        <v>1575391</v>
      </c>
      <c r="D69" s="82">
        <v>1715225.2</v>
      </c>
      <c r="E69" s="79">
        <v>1960010.21</v>
      </c>
      <c r="F69" s="79">
        <v>1908620.03</v>
      </c>
      <c r="G69" s="79">
        <v>1939191.31</v>
      </c>
    </row>
    <row r="70" spans="1:7" x14ac:dyDescent="0.25">
      <c r="A70" s="36">
        <v>1</v>
      </c>
      <c r="B70" s="36" t="s">
        <v>40</v>
      </c>
      <c r="C70" s="82">
        <v>77824</v>
      </c>
      <c r="D70" s="82">
        <v>67495.42</v>
      </c>
      <c r="E70" s="79">
        <v>66071.88</v>
      </c>
      <c r="F70" s="79">
        <v>17425.5</v>
      </c>
      <c r="G70" s="79">
        <v>17425.5</v>
      </c>
    </row>
    <row r="71" spans="1:7" x14ac:dyDescent="0.25">
      <c r="A71" s="49">
        <v>11</v>
      </c>
      <c r="B71" s="38" t="s">
        <v>40</v>
      </c>
      <c r="C71" s="125">
        <v>26073</v>
      </c>
      <c r="D71" s="83">
        <v>18592.5</v>
      </c>
      <c r="E71" s="66">
        <v>66071.88</v>
      </c>
      <c r="F71" s="66">
        <v>17425.5</v>
      </c>
      <c r="G71" s="66">
        <v>17425.5</v>
      </c>
    </row>
    <row r="72" spans="1:7" x14ac:dyDescent="0.25">
      <c r="A72" s="92">
        <v>13</v>
      </c>
      <c r="B72" s="93" t="s">
        <v>70</v>
      </c>
      <c r="C72" s="72">
        <v>51751</v>
      </c>
      <c r="D72" s="83">
        <v>48902.92</v>
      </c>
      <c r="E72" s="80"/>
      <c r="F72" s="80"/>
      <c r="G72" s="80"/>
    </row>
    <row r="73" spans="1:7" x14ac:dyDescent="0.25">
      <c r="A73" s="94">
        <v>2</v>
      </c>
      <c r="B73" s="64" t="s">
        <v>71</v>
      </c>
      <c r="C73" s="126">
        <v>20904</v>
      </c>
      <c r="D73" s="98"/>
      <c r="E73" s="80"/>
      <c r="F73" s="80"/>
      <c r="G73" s="80"/>
    </row>
    <row r="74" spans="1:7" x14ac:dyDescent="0.25">
      <c r="A74" s="91">
        <v>21</v>
      </c>
      <c r="B74" s="96" t="s">
        <v>71</v>
      </c>
      <c r="C74" s="72">
        <v>20904</v>
      </c>
      <c r="D74" s="98"/>
      <c r="E74" s="80"/>
      <c r="F74" s="80"/>
      <c r="G74" s="80"/>
    </row>
    <row r="75" spans="1:7" x14ac:dyDescent="0.25">
      <c r="A75" s="40">
        <v>3</v>
      </c>
      <c r="B75" s="36" t="s">
        <v>41</v>
      </c>
      <c r="C75" s="127">
        <v>1011</v>
      </c>
      <c r="D75" s="127">
        <v>1960.22</v>
      </c>
      <c r="E75" s="79">
        <v>2650</v>
      </c>
      <c r="F75" s="79">
        <v>2650</v>
      </c>
      <c r="G75" s="79">
        <v>2650</v>
      </c>
    </row>
    <row r="76" spans="1:7" x14ac:dyDescent="0.25">
      <c r="A76" s="50">
        <v>31</v>
      </c>
      <c r="B76" s="99" t="s">
        <v>41</v>
      </c>
      <c r="C76" s="72">
        <v>1011</v>
      </c>
      <c r="D76" s="71">
        <v>1960.22</v>
      </c>
      <c r="E76" s="66">
        <v>2650</v>
      </c>
      <c r="F76" s="66">
        <v>2650</v>
      </c>
      <c r="G76" s="66">
        <v>2650</v>
      </c>
    </row>
    <row r="77" spans="1:7" x14ac:dyDescent="0.25">
      <c r="A77" s="40">
        <v>4</v>
      </c>
      <c r="B77" s="36" t="s">
        <v>53</v>
      </c>
      <c r="C77" s="127">
        <v>33101</v>
      </c>
      <c r="D77" s="127">
        <v>28323</v>
      </c>
      <c r="E77" s="79">
        <v>26701</v>
      </c>
      <c r="F77" s="79">
        <v>26701</v>
      </c>
      <c r="G77" s="79">
        <v>26701</v>
      </c>
    </row>
    <row r="78" spans="1:7" x14ac:dyDescent="0.25">
      <c r="A78" s="50">
        <v>43</v>
      </c>
      <c r="B78" s="41" t="s">
        <v>52</v>
      </c>
      <c r="C78" s="72">
        <v>33010</v>
      </c>
      <c r="D78" s="71">
        <v>28323</v>
      </c>
      <c r="E78" s="66">
        <v>26701</v>
      </c>
      <c r="F78" s="66">
        <v>26701</v>
      </c>
      <c r="G78" s="66">
        <v>26701</v>
      </c>
    </row>
    <row r="79" spans="1:7" x14ac:dyDescent="0.25">
      <c r="A79" s="64">
        <v>5</v>
      </c>
      <c r="B79" s="64" t="s">
        <v>72</v>
      </c>
      <c r="C79" s="126">
        <v>1442551</v>
      </c>
      <c r="D79" s="126">
        <v>1612275.4</v>
      </c>
      <c r="E79" s="79">
        <v>1852446.41</v>
      </c>
      <c r="F79" s="79">
        <v>1849703.61</v>
      </c>
      <c r="G79" s="79">
        <v>1880274.89</v>
      </c>
    </row>
    <row r="80" spans="1:7" x14ac:dyDescent="0.25">
      <c r="A80" s="65" t="s">
        <v>79</v>
      </c>
      <c r="B80" s="65" t="s">
        <v>80</v>
      </c>
      <c r="C80" s="126"/>
      <c r="D80" s="126"/>
      <c r="E80" s="66">
        <v>1806233.36</v>
      </c>
      <c r="F80" s="66">
        <v>1836205.21</v>
      </c>
      <c r="G80" s="66">
        <v>1866776.49</v>
      </c>
    </row>
    <row r="81" spans="1:7" ht="26.4" x14ac:dyDescent="0.25">
      <c r="A81" s="65" t="s">
        <v>186</v>
      </c>
      <c r="B81" s="65" t="s">
        <v>189</v>
      </c>
      <c r="C81" s="126"/>
      <c r="D81" s="126"/>
      <c r="E81" s="66">
        <v>1742330.44</v>
      </c>
      <c r="F81" s="66">
        <v>1772302.29</v>
      </c>
      <c r="G81" s="66">
        <v>1802873.57</v>
      </c>
    </row>
    <row r="82" spans="1:7" x14ac:dyDescent="0.25">
      <c r="A82" s="65" t="s">
        <v>187</v>
      </c>
      <c r="B82" s="65" t="s">
        <v>70</v>
      </c>
      <c r="C82" s="126"/>
      <c r="D82" s="126"/>
      <c r="E82" s="66">
        <v>63902.92</v>
      </c>
      <c r="F82" s="66">
        <v>63902.92</v>
      </c>
      <c r="G82" s="66">
        <v>63902.92</v>
      </c>
    </row>
    <row r="83" spans="1:7" x14ac:dyDescent="0.25">
      <c r="A83" s="50">
        <v>52</v>
      </c>
      <c r="B83" s="65" t="s">
        <v>73</v>
      </c>
      <c r="C83" s="72">
        <v>1426920</v>
      </c>
      <c r="D83" s="71">
        <v>1430995</v>
      </c>
      <c r="E83" s="66">
        <v>13498.4</v>
      </c>
      <c r="F83" s="66">
        <v>13498.4</v>
      </c>
      <c r="G83" s="66">
        <v>13498.4</v>
      </c>
    </row>
    <row r="84" spans="1:7" x14ac:dyDescent="0.25">
      <c r="A84" s="124" t="s">
        <v>188</v>
      </c>
      <c r="B84" s="65" t="s">
        <v>185</v>
      </c>
      <c r="C84" s="72"/>
      <c r="D84" s="71"/>
      <c r="E84" s="66">
        <v>13498.4</v>
      </c>
      <c r="F84" s="66">
        <v>13498.4</v>
      </c>
      <c r="G84" s="66">
        <v>13498.4</v>
      </c>
    </row>
    <row r="85" spans="1:7" x14ac:dyDescent="0.25">
      <c r="A85" s="97">
        <v>54</v>
      </c>
      <c r="B85" s="65" t="s">
        <v>74</v>
      </c>
      <c r="C85" s="72">
        <v>4292</v>
      </c>
      <c r="D85" s="71">
        <v>14676.61</v>
      </c>
      <c r="E85" s="80"/>
      <c r="F85" s="80"/>
      <c r="G85" s="80"/>
    </row>
    <row r="86" spans="1:7" x14ac:dyDescent="0.25">
      <c r="A86" s="97">
        <v>54</v>
      </c>
      <c r="B86" s="65" t="s">
        <v>81</v>
      </c>
      <c r="C86" s="72"/>
      <c r="D86" s="71"/>
      <c r="E86" s="66">
        <v>4317.2700000000004</v>
      </c>
      <c r="F86" s="80"/>
      <c r="G86" s="80"/>
    </row>
    <row r="87" spans="1:7" x14ac:dyDescent="0.25">
      <c r="A87" s="97">
        <v>57</v>
      </c>
      <c r="B87" s="65" t="s">
        <v>75</v>
      </c>
      <c r="C87" s="72">
        <v>11339</v>
      </c>
      <c r="D87" s="71">
        <v>166603.79</v>
      </c>
      <c r="E87" s="80"/>
      <c r="F87" s="80"/>
      <c r="G87" s="80"/>
    </row>
    <row r="88" spans="1:7" x14ac:dyDescent="0.25">
      <c r="A88" s="97">
        <v>58</v>
      </c>
      <c r="B88" s="65" t="s">
        <v>82</v>
      </c>
      <c r="C88" s="72"/>
      <c r="D88" s="71"/>
      <c r="E88" s="66">
        <v>28397.38</v>
      </c>
      <c r="F88" s="80"/>
      <c r="G88" s="80"/>
    </row>
    <row r="89" spans="1:7" ht="26.4" x14ac:dyDescent="0.25">
      <c r="A89" s="97" t="s">
        <v>190</v>
      </c>
      <c r="B89" s="65" t="s">
        <v>184</v>
      </c>
      <c r="C89" s="72"/>
      <c r="D89" s="71"/>
      <c r="E89" s="66">
        <v>28397.38</v>
      </c>
      <c r="F89" s="80"/>
      <c r="G89" s="80"/>
    </row>
    <row r="90" spans="1:7" x14ac:dyDescent="0.25">
      <c r="A90" s="100">
        <v>6</v>
      </c>
      <c r="B90" s="64" t="s">
        <v>76</v>
      </c>
      <c r="C90" s="72"/>
      <c r="D90" s="126">
        <v>5171.18</v>
      </c>
      <c r="E90" s="80"/>
      <c r="F90" s="80"/>
      <c r="G90" s="80"/>
    </row>
    <row r="91" spans="1:7" x14ac:dyDescent="0.25">
      <c r="A91" s="100">
        <v>6</v>
      </c>
      <c r="B91" s="64" t="s">
        <v>77</v>
      </c>
      <c r="C91" s="72"/>
      <c r="D91" s="126"/>
      <c r="E91" s="79">
        <v>11411.92</v>
      </c>
      <c r="F91" s="79">
        <v>11411.92</v>
      </c>
      <c r="G91" s="79">
        <v>11411.92</v>
      </c>
    </row>
    <row r="92" spans="1:7" x14ac:dyDescent="0.25">
      <c r="A92" s="101">
        <v>61</v>
      </c>
      <c r="B92" s="65" t="s">
        <v>77</v>
      </c>
      <c r="C92" s="72"/>
      <c r="D92" s="126"/>
      <c r="E92" s="66">
        <v>11411.92</v>
      </c>
      <c r="F92" s="66">
        <v>11411.92</v>
      </c>
      <c r="G92" s="66">
        <v>11411.92</v>
      </c>
    </row>
    <row r="93" spans="1:7" x14ac:dyDescent="0.25">
      <c r="A93" s="97">
        <v>62</v>
      </c>
      <c r="B93" s="65" t="s">
        <v>77</v>
      </c>
      <c r="C93" s="72"/>
      <c r="D93" s="71">
        <v>5171.18</v>
      </c>
      <c r="E93" s="80"/>
      <c r="F93" s="80"/>
      <c r="G93" s="80"/>
    </row>
    <row r="94" spans="1:7" ht="26.4" x14ac:dyDescent="0.25">
      <c r="A94" s="100">
        <v>7</v>
      </c>
      <c r="B94" s="64" t="s">
        <v>78</v>
      </c>
      <c r="C94" s="81"/>
      <c r="D94" s="133"/>
      <c r="E94" s="79">
        <v>729</v>
      </c>
      <c r="F94" s="79">
        <v>729</v>
      </c>
      <c r="G94" s="79">
        <v>729</v>
      </c>
    </row>
    <row r="95" spans="1:7" ht="26.4" x14ac:dyDescent="0.25">
      <c r="A95" s="97">
        <v>71</v>
      </c>
      <c r="B95" s="65" t="s">
        <v>78</v>
      </c>
      <c r="C95" s="81"/>
      <c r="D95" s="134"/>
      <c r="E95" s="66">
        <v>729</v>
      </c>
      <c r="F95" s="66">
        <v>729</v>
      </c>
      <c r="G95" s="66">
        <v>729</v>
      </c>
    </row>
    <row r="96" spans="1:7" x14ac:dyDescent="0.25">
      <c r="A96" s="50" t="s">
        <v>29</v>
      </c>
      <c r="B96" s="42"/>
      <c r="C96" s="68"/>
      <c r="D96" s="68"/>
      <c r="E96" s="80"/>
      <c r="F96" s="80"/>
      <c r="G96" s="80"/>
    </row>
    <row r="99" spans="1:7" ht="15.6" x14ac:dyDescent="0.25">
      <c r="B99" s="180" t="s">
        <v>42</v>
      </c>
      <c r="C99" s="180"/>
      <c r="D99" s="180"/>
      <c r="E99" s="180"/>
      <c r="F99" s="180"/>
      <c r="G99" s="180"/>
    </row>
    <row r="100" spans="1:7" ht="17.399999999999999" x14ac:dyDescent="0.25">
      <c r="B100" s="26"/>
      <c r="C100" s="26"/>
      <c r="D100" s="26"/>
      <c r="E100" s="26"/>
      <c r="F100" s="26"/>
      <c r="G100" s="26"/>
    </row>
    <row r="101" spans="1:7" ht="26.4" x14ac:dyDescent="0.25">
      <c r="A101" s="31" t="s">
        <v>39</v>
      </c>
      <c r="B101" s="32" t="s">
        <v>21</v>
      </c>
      <c r="C101" s="33" t="s">
        <v>58</v>
      </c>
      <c r="D101" s="70" t="s">
        <v>59</v>
      </c>
      <c r="E101" s="31" t="s">
        <v>60</v>
      </c>
      <c r="F101" s="31" t="s">
        <v>22</v>
      </c>
      <c r="G101" s="31" t="s">
        <v>23</v>
      </c>
    </row>
    <row r="102" spans="1:7" x14ac:dyDescent="0.25">
      <c r="A102" s="34">
        <v>1</v>
      </c>
      <c r="B102" s="34">
        <v>2</v>
      </c>
      <c r="C102" s="34">
        <v>3</v>
      </c>
      <c r="D102" s="34">
        <v>4</v>
      </c>
      <c r="E102" s="34">
        <v>5</v>
      </c>
      <c r="F102" s="34">
        <v>6</v>
      </c>
      <c r="G102" s="34">
        <v>7</v>
      </c>
    </row>
    <row r="103" spans="1:7" x14ac:dyDescent="0.25">
      <c r="A103" s="52"/>
      <c r="B103" s="36" t="s">
        <v>32</v>
      </c>
      <c r="C103" s="82">
        <v>1575391</v>
      </c>
      <c r="D103" s="150">
        <v>1715225.2</v>
      </c>
      <c r="E103" s="79">
        <v>1960010.21</v>
      </c>
      <c r="F103" s="79">
        <v>1908620.03</v>
      </c>
      <c r="G103" s="79">
        <v>1939191.31</v>
      </c>
    </row>
    <row r="104" spans="1:7" x14ac:dyDescent="0.25">
      <c r="A104" s="104" t="s">
        <v>83</v>
      </c>
      <c r="B104" s="95" t="s">
        <v>90</v>
      </c>
      <c r="C104" s="82">
        <v>1575391</v>
      </c>
      <c r="D104" s="150">
        <v>1715225.2</v>
      </c>
      <c r="E104" s="79">
        <v>1960010.21</v>
      </c>
      <c r="F104" s="79">
        <v>1908620.03</v>
      </c>
      <c r="G104" s="79">
        <v>1939191.31</v>
      </c>
    </row>
    <row r="105" spans="1:7" x14ac:dyDescent="0.25">
      <c r="A105" s="53" t="s">
        <v>84</v>
      </c>
      <c r="B105" s="103" t="s">
        <v>89</v>
      </c>
      <c r="C105" s="83">
        <v>1495053</v>
      </c>
      <c r="D105" s="149">
        <v>1647221.2</v>
      </c>
      <c r="E105" s="66">
        <v>1889621.06</v>
      </c>
      <c r="F105" s="66">
        <v>1891195.53</v>
      </c>
      <c r="G105" s="66">
        <v>1921766.81</v>
      </c>
    </row>
    <row r="106" spans="1:7" x14ac:dyDescent="0.25">
      <c r="A106" s="54" t="s">
        <v>85</v>
      </c>
      <c r="B106" s="102" t="s">
        <v>88</v>
      </c>
      <c r="C106" s="71">
        <v>80338</v>
      </c>
      <c r="D106" s="149">
        <v>68004</v>
      </c>
      <c r="E106" s="66">
        <v>112</v>
      </c>
      <c r="F106" s="66">
        <v>112</v>
      </c>
      <c r="G106" s="66">
        <v>112</v>
      </c>
    </row>
    <row r="107" spans="1:7" x14ac:dyDescent="0.25">
      <c r="A107" s="54" t="s">
        <v>86</v>
      </c>
      <c r="B107" s="101" t="s">
        <v>87</v>
      </c>
      <c r="C107" s="98"/>
      <c r="D107" s="72"/>
      <c r="E107" s="66">
        <v>70277.149999999994</v>
      </c>
      <c r="F107" s="66">
        <v>17312.5</v>
      </c>
      <c r="G107" s="66">
        <v>17312.5</v>
      </c>
    </row>
    <row r="108" spans="1:7" x14ac:dyDescent="0.25">
      <c r="A108" s="54" t="s">
        <v>29</v>
      </c>
      <c r="B108" s="43"/>
      <c r="C108" s="43"/>
      <c r="D108" s="43"/>
      <c r="E108" s="37"/>
      <c r="F108" s="37"/>
      <c r="G108" s="37"/>
    </row>
  </sheetData>
  <mergeCells count="4">
    <mergeCell ref="B99:G99"/>
    <mergeCell ref="A2:G2"/>
    <mergeCell ref="A4:G4"/>
    <mergeCell ref="A33:G33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horizontalDpi="4294967293" r:id="rId1"/>
  <rowBreaks count="2" manualBreakCount="2">
    <brk id="31" max="6" man="1"/>
    <brk id="9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26" workbookViewId="0">
      <selection activeCell="A2" sqref="A2:G32"/>
    </sheetView>
  </sheetViews>
  <sheetFormatPr defaultColWidth="8.88671875" defaultRowHeight="13.8" x14ac:dyDescent="0.25"/>
  <cols>
    <col min="1" max="1" width="7.88671875" style="27" bestFit="1" customWidth="1"/>
    <col min="2" max="2" width="44.6640625" style="27" customWidth="1"/>
    <col min="3" max="4" width="19.5546875" style="27" customWidth="1"/>
    <col min="5" max="8" width="19.44140625" style="27" customWidth="1"/>
    <col min="9" max="10" width="25.33203125" style="27" customWidth="1"/>
    <col min="11" max="16384" width="8.88671875" style="27"/>
  </cols>
  <sheetData>
    <row r="1" spans="1:10" ht="17.399999999999999" x14ac:dyDescent="0.25">
      <c r="A1" s="55"/>
      <c r="B1" s="26"/>
      <c r="C1" s="26"/>
      <c r="D1" s="26"/>
      <c r="E1" s="26"/>
      <c r="F1" s="26"/>
      <c r="G1" s="26"/>
      <c r="H1" s="26"/>
      <c r="I1" s="26"/>
      <c r="J1" s="26"/>
    </row>
    <row r="2" spans="1:10" ht="15.6" customHeight="1" x14ac:dyDescent="0.3">
      <c r="A2" s="180" t="s">
        <v>43</v>
      </c>
      <c r="B2" s="180"/>
      <c r="C2" s="180"/>
      <c r="D2" s="180"/>
      <c r="E2" s="180"/>
      <c r="F2" s="180"/>
      <c r="G2" s="180"/>
      <c r="H2" s="51"/>
      <c r="I2" s="29"/>
      <c r="J2" s="29"/>
    </row>
    <row r="3" spans="1:10" ht="17.399999999999999" x14ac:dyDescent="0.25">
      <c r="A3" s="26"/>
      <c r="B3" s="26"/>
      <c r="C3" s="26"/>
      <c r="D3" s="26"/>
      <c r="E3" s="26"/>
      <c r="F3" s="26"/>
      <c r="G3" s="26"/>
      <c r="H3" s="26"/>
      <c r="I3" s="28"/>
      <c r="J3" s="28"/>
    </row>
    <row r="4" spans="1:10" ht="15.6" customHeight="1" x14ac:dyDescent="0.25">
      <c r="A4" s="180" t="s">
        <v>44</v>
      </c>
      <c r="B4" s="180"/>
      <c r="C4" s="180"/>
      <c r="D4" s="180"/>
      <c r="E4" s="180"/>
      <c r="F4" s="180"/>
      <c r="G4" s="180"/>
      <c r="H4" s="51"/>
      <c r="I4" s="30"/>
      <c r="J4" s="30"/>
    </row>
    <row r="5" spans="1:10" ht="17.399999999999999" x14ac:dyDescent="0.25">
      <c r="A5" s="26"/>
      <c r="B5" s="26"/>
      <c r="C5" s="26"/>
      <c r="D5" s="26"/>
      <c r="E5" s="26"/>
      <c r="F5" s="26"/>
      <c r="G5" s="26"/>
      <c r="H5" s="26"/>
      <c r="I5" s="28"/>
      <c r="J5" s="28"/>
    </row>
    <row r="6" spans="1:10" ht="26.4" x14ac:dyDescent="0.25">
      <c r="A6" s="31" t="s">
        <v>39</v>
      </c>
      <c r="B6" s="32" t="s">
        <v>21</v>
      </c>
      <c r="C6" s="33" t="s">
        <v>58</v>
      </c>
      <c r="D6" s="33" t="s">
        <v>59</v>
      </c>
      <c r="E6" s="31" t="s">
        <v>60</v>
      </c>
      <c r="F6" s="31" t="s">
        <v>61</v>
      </c>
      <c r="G6" s="31" t="s">
        <v>62</v>
      </c>
    </row>
    <row r="7" spans="1:10" s="35" customFormat="1" ht="10.199999999999999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10" x14ac:dyDescent="0.25">
      <c r="A8" s="36">
        <v>8</v>
      </c>
      <c r="B8" s="36" t="s">
        <v>45</v>
      </c>
      <c r="C8" s="36"/>
      <c r="D8" s="36"/>
      <c r="E8" s="37"/>
      <c r="F8" s="37"/>
      <c r="G8" s="37"/>
    </row>
    <row r="9" spans="1:10" x14ac:dyDescent="0.25">
      <c r="A9" s="49">
        <v>84</v>
      </c>
      <c r="B9" s="38" t="s">
        <v>46</v>
      </c>
      <c r="C9" s="36"/>
      <c r="D9" s="36"/>
      <c r="E9" s="37"/>
      <c r="F9" s="37"/>
      <c r="G9" s="37"/>
    </row>
    <row r="10" spans="1:10" x14ac:dyDescent="0.25">
      <c r="A10" s="49" t="s">
        <v>29</v>
      </c>
      <c r="B10" s="42"/>
      <c r="C10" s="38"/>
      <c r="D10" s="38"/>
      <c r="E10" s="37"/>
      <c r="F10" s="37"/>
      <c r="G10" s="37"/>
    </row>
    <row r="11" spans="1:10" x14ac:dyDescent="0.25">
      <c r="A11" s="36">
        <v>5</v>
      </c>
      <c r="B11" s="45" t="s">
        <v>47</v>
      </c>
      <c r="C11" s="38"/>
      <c r="D11" s="38"/>
      <c r="E11" s="37"/>
      <c r="F11" s="37"/>
      <c r="G11" s="37"/>
    </row>
    <row r="12" spans="1:10" x14ac:dyDescent="0.25">
      <c r="A12" s="49">
        <v>54</v>
      </c>
      <c r="B12" s="46" t="s">
        <v>48</v>
      </c>
      <c r="C12" s="38"/>
      <c r="D12" s="38"/>
      <c r="E12" s="37"/>
      <c r="F12" s="37"/>
      <c r="G12" s="37"/>
    </row>
    <row r="13" spans="1:10" x14ac:dyDescent="0.25">
      <c r="A13" s="49" t="s">
        <v>29</v>
      </c>
      <c r="B13" s="45"/>
      <c r="C13" s="38"/>
      <c r="D13" s="38"/>
      <c r="E13" s="37"/>
      <c r="F13" s="37"/>
      <c r="G13" s="37"/>
    </row>
    <row r="16" spans="1:10" ht="15.6" x14ac:dyDescent="0.25">
      <c r="B16" s="180" t="s">
        <v>49</v>
      </c>
      <c r="C16" s="180"/>
      <c r="D16" s="180"/>
      <c r="E16" s="180"/>
      <c r="F16" s="180"/>
      <c r="G16" s="180"/>
    </row>
    <row r="17" spans="1:7" ht="17.399999999999999" x14ac:dyDescent="0.25">
      <c r="B17" s="26"/>
      <c r="C17" s="26"/>
      <c r="D17" s="26"/>
      <c r="E17" s="26"/>
      <c r="F17" s="26"/>
      <c r="G17" s="26"/>
    </row>
    <row r="18" spans="1:7" ht="26.4" x14ac:dyDescent="0.25">
      <c r="A18" s="31" t="s">
        <v>39</v>
      </c>
      <c r="B18" s="32" t="s">
        <v>21</v>
      </c>
      <c r="C18" s="33" t="s">
        <v>58</v>
      </c>
      <c r="D18" s="33" t="s">
        <v>59</v>
      </c>
      <c r="E18" s="31" t="s">
        <v>60</v>
      </c>
      <c r="F18" s="31" t="s">
        <v>61</v>
      </c>
      <c r="G18" s="31" t="s">
        <v>62</v>
      </c>
    </row>
    <row r="19" spans="1:7" ht="10.199999999999999" customHeight="1" x14ac:dyDescent="0.25">
      <c r="A19" s="34">
        <v>1</v>
      </c>
      <c r="B19" s="34">
        <v>2</v>
      </c>
      <c r="C19" s="34">
        <v>3</v>
      </c>
      <c r="D19" s="34">
        <v>4</v>
      </c>
      <c r="E19" s="34">
        <v>5</v>
      </c>
      <c r="F19" s="34">
        <v>6</v>
      </c>
      <c r="G19" s="34">
        <v>7</v>
      </c>
    </row>
    <row r="20" spans="1:7" x14ac:dyDescent="0.25">
      <c r="A20" s="36">
        <v>8</v>
      </c>
      <c r="B20" s="36" t="s">
        <v>54</v>
      </c>
      <c r="C20" s="36"/>
      <c r="D20" s="36"/>
      <c r="E20" s="37"/>
      <c r="F20" s="37"/>
      <c r="G20" s="37"/>
    </row>
    <row r="21" spans="1:7" x14ac:dyDescent="0.25">
      <c r="A21" s="49">
        <v>81</v>
      </c>
      <c r="B21" s="38" t="s">
        <v>55</v>
      </c>
      <c r="C21" s="38"/>
      <c r="D21" s="38"/>
      <c r="E21" s="37"/>
      <c r="F21" s="37"/>
      <c r="G21" s="37"/>
    </row>
    <row r="22" spans="1:7" x14ac:dyDescent="0.25">
      <c r="A22" s="62" t="s">
        <v>29</v>
      </c>
      <c r="B22" s="38"/>
      <c r="C22" s="56"/>
      <c r="D22" s="56"/>
      <c r="E22" s="56"/>
      <c r="F22" s="56"/>
      <c r="G22" s="56"/>
    </row>
    <row r="23" spans="1:7" x14ac:dyDescent="0.25">
      <c r="A23" s="56"/>
      <c r="B23" s="48"/>
      <c r="C23" s="56"/>
      <c r="D23" s="56"/>
      <c r="E23" s="56"/>
      <c r="F23" s="56"/>
      <c r="G23" s="56"/>
    </row>
    <row r="24" spans="1:7" x14ac:dyDescent="0.25">
      <c r="A24" s="56"/>
      <c r="B24" s="36" t="s">
        <v>50</v>
      </c>
      <c r="C24" s="56"/>
      <c r="D24" s="56"/>
      <c r="E24" s="56"/>
      <c r="F24" s="56"/>
      <c r="G24" s="56"/>
    </row>
    <row r="25" spans="1:7" x14ac:dyDescent="0.25">
      <c r="A25" s="36">
        <v>1</v>
      </c>
      <c r="B25" s="36" t="s">
        <v>40</v>
      </c>
      <c r="C25" s="36"/>
      <c r="D25" s="36"/>
      <c r="E25" s="37"/>
      <c r="F25" s="37"/>
      <c r="G25" s="37"/>
    </row>
    <row r="26" spans="1:7" x14ac:dyDescent="0.25">
      <c r="A26" s="49">
        <v>11</v>
      </c>
      <c r="B26" s="38" t="s">
        <v>40</v>
      </c>
      <c r="C26" s="38"/>
      <c r="D26" s="38"/>
      <c r="E26" s="37"/>
      <c r="F26" s="37"/>
      <c r="G26" s="37"/>
    </row>
    <row r="27" spans="1:7" x14ac:dyDescent="0.25">
      <c r="A27" s="62" t="s">
        <v>29</v>
      </c>
      <c r="B27" s="47"/>
      <c r="C27" s="56"/>
      <c r="D27" s="56"/>
      <c r="E27" s="56"/>
      <c r="F27" s="56"/>
      <c r="G27" s="56"/>
    </row>
    <row r="28" spans="1:7" x14ac:dyDescent="0.25">
      <c r="A28" s="36">
        <v>3</v>
      </c>
      <c r="B28" s="36" t="s">
        <v>41</v>
      </c>
      <c r="C28" s="36"/>
      <c r="D28" s="36"/>
      <c r="E28" s="37"/>
      <c r="F28" s="37"/>
      <c r="G28" s="37"/>
    </row>
    <row r="29" spans="1:7" x14ac:dyDescent="0.25">
      <c r="A29" s="49">
        <v>31</v>
      </c>
      <c r="B29" s="38" t="s">
        <v>41</v>
      </c>
      <c r="C29" s="38"/>
      <c r="D29" s="38"/>
      <c r="E29" s="37"/>
      <c r="F29" s="37"/>
      <c r="G29" s="37"/>
    </row>
    <row r="30" spans="1:7" x14ac:dyDescent="0.25">
      <c r="A30" s="36">
        <v>4</v>
      </c>
      <c r="B30" s="36" t="s">
        <v>53</v>
      </c>
      <c r="C30" s="36"/>
      <c r="D30" s="36"/>
      <c r="E30" s="37"/>
      <c r="F30" s="37"/>
      <c r="G30" s="37"/>
    </row>
    <row r="31" spans="1:7" x14ac:dyDescent="0.25">
      <c r="A31" s="49">
        <v>43</v>
      </c>
      <c r="B31" s="38" t="s">
        <v>52</v>
      </c>
      <c r="C31" s="38"/>
      <c r="D31" s="38"/>
      <c r="E31" s="37"/>
      <c r="F31" s="37"/>
      <c r="G31" s="37"/>
    </row>
    <row r="32" spans="1:7" x14ac:dyDescent="0.25">
      <c r="A32" s="49" t="s">
        <v>29</v>
      </c>
      <c r="B32" s="38"/>
      <c r="C32" s="38"/>
      <c r="D32" s="38"/>
      <c r="E32" s="37"/>
      <c r="F32" s="37"/>
      <c r="G32" s="37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64"/>
  <sheetViews>
    <sheetView tabSelected="1" topLeftCell="A161" workbookViewId="0">
      <selection activeCell="I258" sqref="I258"/>
    </sheetView>
  </sheetViews>
  <sheetFormatPr defaultColWidth="8.88671875" defaultRowHeight="13.8" x14ac:dyDescent="0.25"/>
  <cols>
    <col min="1" max="1" width="11" style="27" customWidth="1"/>
    <col min="2" max="2" width="8.88671875" style="27" customWidth="1"/>
    <col min="3" max="3" width="25.33203125" style="27" customWidth="1"/>
    <col min="4" max="4" width="14.33203125" style="27" customWidth="1"/>
    <col min="5" max="5" width="1.33203125" style="27" customWidth="1"/>
    <col min="6" max="6" width="1.109375" style="27" customWidth="1"/>
    <col min="7" max="7" width="3.109375" style="27" customWidth="1"/>
    <col min="8" max="8" width="11.109375" style="27" customWidth="1"/>
    <col min="9" max="9" width="14.5546875" style="27" customWidth="1"/>
    <col min="10" max="10" width="12" style="27" bestFit="1" customWidth="1"/>
    <col min="11" max="11" width="8.88671875" style="27"/>
    <col min="12" max="12" width="3.88671875" style="27" customWidth="1"/>
    <col min="13" max="13" width="3" style="27" customWidth="1"/>
    <col min="14" max="14" width="8.88671875" style="27"/>
    <col min="15" max="15" width="2" style="27" customWidth="1"/>
    <col min="16" max="16" width="3.109375" style="27" customWidth="1"/>
    <col min="17" max="16384" width="8.88671875" style="27"/>
  </cols>
  <sheetData>
    <row r="1" spans="1:18" ht="17.399999999999999" x14ac:dyDescent="0.25">
      <c r="A1" s="55"/>
      <c r="B1" s="26"/>
      <c r="C1" s="26"/>
      <c r="D1" s="26"/>
      <c r="E1" s="26"/>
      <c r="F1" s="28"/>
      <c r="G1" s="28"/>
    </row>
    <row r="2" spans="1:18" ht="16.5" customHeight="1" thickBot="1" x14ac:dyDescent="0.3">
      <c r="A2" s="198" t="s">
        <v>51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8" ht="15.6" thickTop="1" thickBot="1" x14ac:dyDescent="0.3">
      <c r="A3" s="105" t="s">
        <v>92</v>
      </c>
      <c r="B3" s="105" t="s">
        <v>93</v>
      </c>
      <c r="C3" s="194" t="s">
        <v>94</v>
      </c>
      <c r="D3" s="193"/>
      <c r="E3" s="193"/>
      <c r="F3" s="193"/>
      <c r="G3" s="194" t="s">
        <v>91</v>
      </c>
      <c r="H3" s="195"/>
      <c r="I3" s="105" t="s">
        <v>173</v>
      </c>
      <c r="J3" s="106" t="s">
        <v>174</v>
      </c>
      <c r="K3" s="196" t="s">
        <v>175</v>
      </c>
      <c r="L3" s="193"/>
      <c r="M3" s="193"/>
      <c r="N3" s="196" t="s">
        <v>176</v>
      </c>
      <c r="O3" s="193"/>
      <c r="P3" s="193"/>
      <c r="Q3" s="192"/>
      <c r="R3" s="193"/>
    </row>
    <row r="4" spans="1:18" ht="15" thickTop="1" x14ac:dyDescent="0.25">
      <c r="A4" s="115"/>
      <c r="B4" s="122" t="s">
        <v>208</v>
      </c>
      <c r="C4" s="122" t="s">
        <v>207</v>
      </c>
      <c r="D4" s="116"/>
      <c r="E4" s="116"/>
      <c r="F4" s="116"/>
      <c r="G4" s="187">
        <v>1575391</v>
      </c>
      <c r="H4" s="187"/>
      <c r="I4" s="115">
        <v>1716814.37</v>
      </c>
      <c r="J4" s="118">
        <v>1960010.21</v>
      </c>
      <c r="K4" s="200">
        <v>1908620.03</v>
      </c>
      <c r="L4" s="200"/>
      <c r="M4" s="200"/>
      <c r="N4" s="201">
        <v>1939191.31</v>
      </c>
      <c r="O4" s="201"/>
      <c r="P4" s="201"/>
      <c r="Q4" s="136"/>
      <c r="R4" s="116"/>
    </row>
    <row r="5" spans="1:18" ht="20.399999999999999" x14ac:dyDescent="0.25">
      <c r="A5" s="115"/>
      <c r="B5" s="122" t="s">
        <v>209</v>
      </c>
      <c r="C5" s="122" t="s">
        <v>210</v>
      </c>
      <c r="D5" s="116"/>
      <c r="E5" s="116"/>
      <c r="F5" s="116"/>
      <c r="G5" s="187">
        <v>1575391</v>
      </c>
      <c r="H5" s="187"/>
      <c r="I5" s="115">
        <v>1716814.37</v>
      </c>
      <c r="J5" s="118">
        <v>1960010.21</v>
      </c>
      <c r="K5" s="202">
        <v>1908620.03</v>
      </c>
      <c r="L5" s="202"/>
      <c r="M5" s="202"/>
      <c r="N5" s="203">
        <v>1939191.31</v>
      </c>
      <c r="O5" s="203"/>
      <c r="P5" s="203"/>
      <c r="Q5" s="136"/>
      <c r="R5" s="116"/>
    </row>
    <row r="6" spans="1:18" ht="14.4" x14ac:dyDescent="0.3">
      <c r="A6" s="115"/>
      <c r="B6" s="122" t="s">
        <v>177</v>
      </c>
      <c r="C6" s="182" t="s">
        <v>178</v>
      </c>
      <c r="D6" s="183"/>
      <c r="E6" s="183"/>
      <c r="F6" s="183"/>
      <c r="G6" s="184">
        <v>1575391</v>
      </c>
      <c r="H6" s="184"/>
      <c r="I6" s="117">
        <v>1716814.37</v>
      </c>
      <c r="J6" s="114">
        <v>1960010.21</v>
      </c>
      <c r="K6" s="185">
        <v>1908620.03</v>
      </c>
      <c r="L6" s="183"/>
      <c r="M6" s="183"/>
      <c r="N6" s="185">
        <v>1939191.31</v>
      </c>
      <c r="O6" s="183"/>
      <c r="P6" s="183"/>
      <c r="Q6" s="120"/>
      <c r="R6" s="116"/>
    </row>
    <row r="7" spans="1:18" ht="30.6" x14ac:dyDescent="0.25">
      <c r="A7" s="115"/>
      <c r="B7" s="122">
        <v>1000</v>
      </c>
      <c r="C7" s="115" t="s">
        <v>179</v>
      </c>
      <c r="D7" s="116"/>
      <c r="E7" s="116"/>
      <c r="F7" s="116"/>
      <c r="G7" s="199">
        <v>51751</v>
      </c>
      <c r="H7" s="199"/>
      <c r="I7" s="117"/>
      <c r="J7" s="118"/>
      <c r="K7" s="118"/>
      <c r="L7" s="119"/>
      <c r="M7" s="119"/>
      <c r="N7" s="118"/>
      <c r="O7" s="119"/>
      <c r="P7" s="119"/>
      <c r="Q7" s="120"/>
      <c r="R7" s="116"/>
    </row>
    <row r="8" spans="1:18" ht="14.4" x14ac:dyDescent="0.3">
      <c r="A8" s="115"/>
      <c r="B8" s="122" t="s">
        <v>180</v>
      </c>
      <c r="C8" s="182" t="s">
        <v>98</v>
      </c>
      <c r="D8" s="183"/>
      <c r="E8" s="183"/>
      <c r="F8" s="183"/>
      <c r="G8" s="199">
        <v>51751</v>
      </c>
      <c r="H8" s="199"/>
      <c r="I8" s="117"/>
      <c r="J8" s="118"/>
      <c r="K8" s="118"/>
      <c r="L8" s="119"/>
      <c r="M8" s="119"/>
      <c r="N8" s="118"/>
      <c r="O8" s="119"/>
      <c r="P8" s="119"/>
      <c r="Q8" s="120"/>
      <c r="R8" s="116"/>
    </row>
    <row r="9" spans="1:18" ht="14.4" x14ac:dyDescent="0.3">
      <c r="A9" s="115"/>
      <c r="B9" s="108" t="s">
        <v>99</v>
      </c>
      <c r="C9" s="182" t="s">
        <v>100</v>
      </c>
      <c r="D9" s="183"/>
      <c r="E9" s="183"/>
      <c r="F9" s="183"/>
      <c r="G9" s="184">
        <v>51751</v>
      </c>
      <c r="H9" s="184"/>
      <c r="I9" s="117"/>
      <c r="J9" s="118"/>
      <c r="K9" s="118"/>
      <c r="L9" s="119"/>
      <c r="M9" s="119"/>
      <c r="N9" s="118"/>
      <c r="O9" s="119"/>
      <c r="P9" s="119"/>
      <c r="Q9" s="120"/>
      <c r="R9" s="116"/>
    </row>
    <row r="10" spans="1:18" ht="14.4" x14ac:dyDescent="0.3">
      <c r="A10" s="115"/>
      <c r="B10" s="108" t="s">
        <v>101</v>
      </c>
      <c r="C10" s="182" t="s">
        <v>33</v>
      </c>
      <c r="D10" s="183"/>
      <c r="E10" s="183"/>
      <c r="F10" s="183"/>
      <c r="G10" s="184">
        <v>51751</v>
      </c>
      <c r="H10" s="184"/>
      <c r="I10" s="117"/>
      <c r="J10" s="118"/>
      <c r="K10" s="118"/>
      <c r="L10" s="119"/>
      <c r="M10" s="119"/>
      <c r="N10" s="118"/>
      <c r="O10" s="119"/>
      <c r="P10" s="119"/>
      <c r="Q10" s="120"/>
      <c r="R10" s="116"/>
    </row>
    <row r="11" spans="1:18" ht="14.4" x14ac:dyDescent="0.3">
      <c r="A11" s="115"/>
      <c r="B11" s="108" t="s">
        <v>102</v>
      </c>
      <c r="C11" s="182" t="s">
        <v>35</v>
      </c>
      <c r="D11" s="183"/>
      <c r="E11" s="183"/>
      <c r="F11" s="183"/>
      <c r="G11" s="184">
        <v>50912</v>
      </c>
      <c r="H11" s="184"/>
      <c r="I11" s="117"/>
      <c r="J11" s="118"/>
      <c r="K11" s="118"/>
      <c r="L11" s="119"/>
      <c r="M11" s="119"/>
      <c r="N11" s="118"/>
      <c r="O11" s="119"/>
      <c r="P11" s="119"/>
      <c r="Q11" s="120"/>
      <c r="R11" s="116"/>
    </row>
    <row r="12" spans="1:18" ht="14.4" x14ac:dyDescent="0.3">
      <c r="A12" s="115"/>
      <c r="B12" s="108" t="s">
        <v>103</v>
      </c>
      <c r="C12" s="182" t="s">
        <v>66</v>
      </c>
      <c r="D12" s="183"/>
      <c r="E12" s="183"/>
      <c r="F12" s="183"/>
      <c r="G12" s="184">
        <v>839</v>
      </c>
      <c r="H12" s="184"/>
      <c r="I12" s="117"/>
      <c r="J12" s="118"/>
      <c r="K12" s="118"/>
      <c r="L12" s="119"/>
      <c r="M12" s="119"/>
      <c r="N12" s="118"/>
      <c r="O12" s="119"/>
      <c r="P12" s="119"/>
      <c r="Q12" s="120"/>
      <c r="R12" s="116"/>
    </row>
    <row r="13" spans="1:18" ht="14.4" x14ac:dyDescent="0.3">
      <c r="A13" s="115"/>
      <c r="B13" s="122">
        <v>1003</v>
      </c>
      <c r="C13" s="182" t="s">
        <v>116</v>
      </c>
      <c r="D13" s="183"/>
      <c r="E13" s="183"/>
      <c r="F13" s="183"/>
      <c r="G13" s="184">
        <v>1523640</v>
      </c>
      <c r="H13" s="184"/>
      <c r="I13" s="117"/>
      <c r="J13" s="118"/>
      <c r="K13" s="118"/>
      <c r="L13" s="119"/>
      <c r="M13" s="119"/>
      <c r="N13" s="118"/>
      <c r="O13" s="119"/>
      <c r="P13" s="119"/>
      <c r="Q13" s="120"/>
      <c r="R13" s="116"/>
    </row>
    <row r="14" spans="1:18" ht="15" customHeight="1" x14ac:dyDescent="0.3">
      <c r="A14" s="115"/>
      <c r="B14" s="122" t="s">
        <v>180</v>
      </c>
      <c r="C14" s="182" t="s">
        <v>118</v>
      </c>
      <c r="D14" s="183"/>
      <c r="E14" s="183"/>
      <c r="F14" s="183"/>
      <c r="G14" s="184">
        <v>763</v>
      </c>
      <c r="H14" s="184"/>
      <c r="I14" s="117"/>
      <c r="J14" s="118"/>
      <c r="K14" s="118"/>
      <c r="L14" s="119"/>
      <c r="M14" s="119"/>
      <c r="N14" s="118"/>
      <c r="O14" s="119"/>
      <c r="P14" s="119"/>
      <c r="Q14" s="120"/>
      <c r="R14" s="116"/>
    </row>
    <row r="15" spans="1:18" ht="14.4" x14ac:dyDescent="0.3">
      <c r="A15" s="115"/>
      <c r="B15" s="108" t="s">
        <v>119</v>
      </c>
      <c r="C15" s="182" t="s">
        <v>120</v>
      </c>
      <c r="D15" s="183"/>
      <c r="E15" s="183"/>
      <c r="F15" s="183"/>
      <c r="G15" s="184">
        <v>763</v>
      </c>
      <c r="H15" s="184"/>
      <c r="I15" s="117"/>
      <c r="J15" s="118"/>
      <c r="K15" s="118"/>
      <c r="L15" s="119"/>
      <c r="M15" s="119"/>
      <c r="N15" s="118"/>
      <c r="O15" s="119"/>
      <c r="P15" s="119"/>
      <c r="Q15" s="120"/>
      <c r="R15" s="116"/>
    </row>
    <row r="16" spans="1:18" ht="14.4" x14ac:dyDescent="0.3">
      <c r="A16" s="115"/>
      <c r="B16" s="108" t="s">
        <v>101</v>
      </c>
      <c r="C16" s="182" t="s">
        <v>33</v>
      </c>
      <c r="D16" s="183"/>
      <c r="E16" s="183"/>
      <c r="F16" s="183"/>
      <c r="G16" s="184">
        <v>763</v>
      </c>
      <c r="H16" s="184"/>
      <c r="I16" s="117"/>
      <c r="J16" s="118"/>
      <c r="K16" s="118"/>
      <c r="L16" s="119"/>
      <c r="M16" s="119"/>
      <c r="N16" s="118"/>
      <c r="O16" s="119"/>
      <c r="P16" s="119"/>
      <c r="Q16" s="120"/>
      <c r="R16" s="116"/>
    </row>
    <row r="17" spans="1:18" ht="14.4" x14ac:dyDescent="0.3">
      <c r="A17" s="115"/>
      <c r="B17" s="122">
        <v>31</v>
      </c>
      <c r="C17" s="182" t="s">
        <v>34</v>
      </c>
      <c r="D17" s="183"/>
      <c r="E17" s="183"/>
      <c r="F17" s="183"/>
      <c r="G17" s="184">
        <v>229</v>
      </c>
      <c r="H17" s="184"/>
      <c r="I17" s="117"/>
      <c r="J17" s="118"/>
      <c r="K17" s="118"/>
      <c r="L17" s="119"/>
      <c r="M17" s="119"/>
      <c r="N17" s="118"/>
      <c r="O17" s="119"/>
      <c r="P17" s="119"/>
      <c r="Q17" s="120"/>
      <c r="R17" s="116"/>
    </row>
    <row r="18" spans="1:18" ht="14.4" x14ac:dyDescent="0.3">
      <c r="A18" s="115"/>
      <c r="B18" s="108" t="s">
        <v>102</v>
      </c>
      <c r="C18" s="182" t="s">
        <v>35</v>
      </c>
      <c r="D18" s="183"/>
      <c r="E18" s="183"/>
      <c r="F18" s="183"/>
      <c r="G18" s="184">
        <v>336</v>
      </c>
      <c r="H18" s="184"/>
      <c r="I18" s="117"/>
      <c r="J18" s="118"/>
      <c r="K18" s="118"/>
      <c r="L18" s="119"/>
      <c r="M18" s="119"/>
      <c r="N18" s="118"/>
      <c r="O18" s="119"/>
      <c r="P18" s="119"/>
      <c r="Q18" s="120"/>
      <c r="R18" s="116"/>
    </row>
    <row r="19" spans="1:18" ht="15" customHeight="1" x14ac:dyDescent="0.3">
      <c r="A19" s="115"/>
      <c r="B19" s="123" t="s">
        <v>181</v>
      </c>
      <c r="C19" s="182" t="s">
        <v>150</v>
      </c>
      <c r="D19" s="183"/>
      <c r="E19" s="183"/>
      <c r="F19" s="183"/>
      <c r="G19" s="184">
        <v>518</v>
      </c>
      <c r="H19" s="184"/>
      <c r="I19" s="117"/>
      <c r="J19" s="118"/>
      <c r="K19" s="118"/>
      <c r="L19" s="119"/>
      <c r="M19" s="119"/>
      <c r="N19" s="118"/>
      <c r="O19" s="119"/>
      <c r="P19" s="119"/>
      <c r="Q19" s="120"/>
      <c r="R19" s="116"/>
    </row>
    <row r="20" spans="1:18" ht="14.4" x14ac:dyDescent="0.3">
      <c r="A20" s="115"/>
      <c r="B20" s="108" t="s">
        <v>119</v>
      </c>
      <c r="C20" s="182" t="s">
        <v>120</v>
      </c>
      <c r="D20" s="183"/>
      <c r="E20" s="183"/>
      <c r="F20" s="183"/>
      <c r="G20" s="184">
        <v>518</v>
      </c>
      <c r="H20" s="184"/>
      <c r="I20" s="117"/>
      <c r="J20" s="118"/>
      <c r="K20" s="118"/>
      <c r="L20" s="119"/>
      <c r="M20" s="119"/>
      <c r="N20" s="118"/>
      <c r="O20" s="119"/>
      <c r="P20" s="119"/>
      <c r="Q20" s="120"/>
      <c r="R20" s="116"/>
    </row>
    <row r="21" spans="1:18" ht="14.4" x14ac:dyDescent="0.3">
      <c r="A21" s="115"/>
      <c r="B21" s="108" t="s">
        <v>101</v>
      </c>
      <c r="C21" s="182" t="s">
        <v>33</v>
      </c>
      <c r="D21" s="183"/>
      <c r="E21" s="183"/>
      <c r="F21" s="183"/>
      <c r="G21" s="184">
        <v>518</v>
      </c>
      <c r="H21" s="184"/>
      <c r="I21" s="117"/>
      <c r="J21" s="118"/>
      <c r="K21" s="118"/>
      <c r="L21" s="119"/>
      <c r="M21" s="119"/>
      <c r="N21" s="118"/>
      <c r="O21" s="119"/>
      <c r="P21" s="119"/>
      <c r="Q21" s="120"/>
      <c r="R21" s="116"/>
    </row>
    <row r="22" spans="1:18" ht="14.4" x14ac:dyDescent="0.3">
      <c r="A22" s="115"/>
      <c r="B22" s="108" t="s">
        <v>102</v>
      </c>
      <c r="C22" s="182" t="s">
        <v>35</v>
      </c>
      <c r="D22" s="183"/>
      <c r="E22" s="183"/>
      <c r="F22" s="183"/>
      <c r="G22" s="184">
        <v>518</v>
      </c>
      <c r="H22" s="184"/>
      <c r="I22" s="117"/>
      <c r="J22" s="118"/>
      <c r="K22" s="118"/>
      <c r="L22" s="119"/>
      <c r="M22" s="119"/>
      <c r="N22" s="118"/>
      <c r="O22" s="119"/>
      <c r="P22" s="119"/>
      <c r="Q22" s="120"/>
      <c r="R22" s="116"/>
    </row>
    <row r="23" spans="1:18" ht="14.4" x14ac:dyDescent="0.25">
      <c r="A23" s="115"/>
      <c r="B23" s="122" t="s">
        <v>182</v>
      </c>
      <c r="C23" s="122" t="s">
        <v>152</v>
      </c>
      <c r="D23" s="116"/>
      <c r="E23" s="116"/>
      <c r="F23" s="116"/>
      <c r="G23" s="184">
        <v>180</v>
      </c>
      <c r="H23" s="184"/>
      <c r="I23" s="117"/>
      <c r="J23" s="118"/>
      <c r="K23" s="118"/>
      <c r="L23" s="119"/>
      <c r="M23" s="119"/>
      <c r="N23" s="118"/>
      <c r="O23" s="119"/>
      <c r="P23" s="119"/>
      <c r="Q23" s="120"/>
      <c r="R23" s="116"/>
    </row>
    <row r="24" spans="1:18" ht="14.4" x14ac:dyDescent="0.3">
      <c r="A24" s="115"/>
      <c r="B24" s="108" t="s">
        <v>101</v>
      </c>
      <c r="C24" s="182" t="s">
        <v>33</v>
      </c>
      <c r="D24" s="183"/>
      <c r="E24" s="183"/>
      <c r="F24" s="183"/>
      <c r="G24" s="184">
        <v>180</v>
      </c>
      <c r="H24" s="184"/>
      <c r="I24" s="117"/>
      <c r="J24" s="118"/>
      <c r="K24" s="118"/>
      <c r="L24" s="119"/>
      <c r="M24" s="119"/>
      <c r="N24" s="118"/>
      <c r="O24" s="119"/>
      <c r="P24" s="119"/>
      <c r="Q24" s="120"/>
      <c r="R24" s="116"/>
    </row>
    <row r="25" spans="1:18" ht="14.4" x14ac:dyDescent="0.3">
      <c r="A25" s="115"/>
      <c r="B25" s="108" t="s">
        <v>102</v>
      </c>
      <c r="C25" s="182" t="s">
        <v>35</v>
      </c>
      <c r="D25" s="183"/>
      <c r="E25" s="183"/>
      <c r="F25" s="183"/>
      <c r="G25" s="197">
        <v>180</v>
      </c>
      <c r="H25" s="197"/>
      <c r="I25" s="117"/>
      <c r="J25" s="118"/>
      <c r="K25" s="118"/>
      <c r="L25" s="119"/>
      <c r="M25" s="119"/>
      <c r="N25" s="118"/>
      <c r="O25" s="119"/>
      <c r="P25" s="119"/>
      <c r="Q25" s="120"/>
      <c r="R25" s="119"/>
    </row>
    <row r="26" spans="1:18" ht="20.399999999999999" x14ac:dyDescent="0.25">
      <c r="A26" s="115"/>
      <c r="B26" s="122" t="s">
        <v>183</v>
      </c>
      <c r="C26" s="115" t="s">
        <v>158</v>
      </c>
      <c r="D26" s="116"/>
      <c r="E26" s="116"/>
      <c r="F26" s="116"/>
      <c r="G26" s="184">
        <v>20250</v>
      </c>
      <c r="H26" s="184"/>
      <c r="I26" s="117"/>
      <c r="J26" s="118"/>
      <c r="K26" s="118"/>
      <c r="L26" s="119"/>
      <c r="M26" s="119"/>
      <c r="N26" s="118"/>
      <c r="O26" s="119"/>
      <c r="P26" s="119"/>
      <c r="Q26" s="120"/>
      <c r="R26" s="119"/>
    </row>
    <row r="27" spans="1:18" ht="14.4" x14ac:dyDescent="0.3">
      <c r="A27" s="115"/>
      <c r="B27" s="122">
        <v>4</v>
      </c>
      <c r="C27" s="182" t="s">
        <v>36</v>
      </c>
      <c r="D27" s="183"/>
      <c r="E27" s="183"/>
      <c r="F27" s="183"/>
      <c r="G27" s="184">
        <v>20250</v>
      </c>
      <c r="H27" s="184"/>
      <c r="I27" s="117"/>
      <c r="J27" s="118"/>
      <c r="K27" s="118"/>
      <c r="L27" s="119"/>
      <c r="M27" s="119"/>
      <c r="N27" s="118"/>
      <c r="O27" s="119"/>
      <c r="P27" s="119"/>
      <c r="Q27" s="120"/>
      <c r="R27" s="119"/>
    </row>
    <row r="28" spans="1:18" ht="15" customHeight="1" x14ac:dyDescent="0.3">
      <c r="A28" s="115"/>
      <c r="B28" s="122">
        <v>42</v>
      </c>
      <c r="C28" s="182" t="s">
        <v>110</v>
      </c>
      <c r="D28" s="183"/>
      <c r="E28" s="183"/>
      <c r="F28" s="183"/>
      <c r="G28" s="184">
        <v>20250</v>
      </c>
      <c r="H28" s="184"/>
      <c r="I28" s="117"/>
      <c r="J28" s="118"/>
      <c r="K28" s="118"/>
      <c r="L28" s="119"/>
      <c r="M28" s="119"/>
      <c r="N28" s="118"/>
      <c r="O28" s="119"/>
      <c r="P28" s="119"/>
      <c r="Q28" s="120"/>
      <c r="R28" s="119"/>
    </row>
    <row r="29" spans="1:18" ht="20.399999999999999" x14ac:dyDescent="0.25">
      <c r="A29" s="115"/>
      <c r="B29" s="122" t="s">
        <v>191</v>
      </c>
      <c r="C29" s="115" t="s">
        <v>160</v>
      </c>
      <c r="D29" s="116"/>
      <c r="E29" s="116"/>
      <c r="F29" s="116"/>
      <c r="G29" s="184">
        <v>4362</v>
      </c>
      <c r="H29" s="184"/>
      <c r="I29" s="117"/>
      <c r="J29" s="118"/>
      <c r="K29" s="118"/>
      <c r="L29" s="119"/>
      <c r="M29" s="119"/>
      <c r="N29" s="118"/>
      <c r="O29" s="119"/>
      <c r="P29" s="119"/>
      <c r="Q29" s="120"/>
      <c r="R29" s="119"/>
    </row>
    <row r="30" spans="1:18" ht="14.4" x14ac:dyDescent="0.3">
      <c r="A30" s="115"/>
      <c r="B30" s="113" t="s">
        <v>119</v>
      </c>
      <c r="C30" s="182" t="s">
        <v>120</v>
      </c>
      <c r="D30" s="183"/>
      <c r="E30" s="183"/>
      <c r="F30" s="183"/>
      <c r="G30" s="184">
        <v>4362</v>
      </c>
      <c r="H30" s="184"/>
      <c r="I30" s="121"/>
      <c r="J30" s="118"/>
      <c r="K30" s="118"/>
      <c r="L30" s="119"/>
      <c r="M30" s="119"/>
      <c r="N30" s="118"/>
      <c r="O30" s="119"/>
      <c r="P30" s="119"/>
      <c r="Q30" s="120"/>
      <c r="R30" s="119"/>
    </row>
    <row r="31" spans="1:18" ht="14.4" x14ac:dyDescent="0.3">
      <c r="A31" s="115"/>
      <c r="B31" s="113" t="s">
        <v>101</v>
      </c>
      <c r="C31" s="182" t="s">
        <v>33</v>
      </c>
      <c r="D31" s="183"/>
      <c r="E31" s="183"/>
      <c r="F31" s="183"/>
      <c r="G31" s="184">
        <v>4362</v>
      </c>
      <c r="H31" s="184"/>
      <c r="I31" s="121"/>
      <c r="J31" s="118"/>
      <c r="K31" s="118"/>
      <c r="L31" s="119"/>
      <c r="M31" s="119"/>
      <c r="N31" s="118"/>
      <c r="O31" s="119"/>
      <c r="P31" s="119"/>
      <c r="Q31" s="120"/>
      <c r="R31" s="119"/>
    </row>
    <row r="32" spans="1:18" ht="14.4" x14ac:dyDescent="0.3">
      <c r="A32" s="115"/>
      <c r="B32" s="113" t="s">
        <v>102</v>
      </c>
      <c r="C32" s="182" t="s">
        <v>35</v>
      </c>
      <c r="D32" s="183"/>
      <c r="E32" s="183"/>
      <c r="F32" s="183"/>
      <c r="G32" s="187">
        <v>4362</v>
      </c>
      <c r="H32" s="187"/>
      <c r="I32" s="117"/>
      <c r="J32" s="118"/>
      <c r="K32" s="118"/>
      <c r="L32" s="119"/>
      <c r="M32" s="119"/>
      <c r="N32" s="118"/>
      <c r="O32" s="119"/>
      <c r="P32" s="119"/>
      <c r="Q32" s="120"/>
      <c r="R32" s="119"/>
    </row>
    <row r="33" spans="1:18" ht="14.4" x14ac:dyDescent="0.3">
      <c r="A33" s="115"/>
      <c r="B33" s="122" t="s">
        <v>192</v>
      </c>
      <c r="C33" s="113" t="s">
        <v>193</v>
      </c>
      <c r="D33" s="112"/>
      <c r="E33" s="112"/>
      <c r="F33" s="112"/>
      <c r="G33" s="187">
        <v>2242</v>
      </c>
      <c r="H33" s="187"/>
      <c r="I33" s="121"/>
      <c r="J33" s="118"/>
      <c r="K33" s="118"/>
      <c r="L33" s="119"/>
      <c r="M33" s="119"/>
      <c r="N33" s="118"/>
      <c r="O33" s="119"/>
      <c r="P33" s="119"/>
      <c r="Q33" s="120"/>
      <c r="R33" s="119"/>
    </row>
    <row r="34" spans="1:18" ht="14.4" x14ac:dyDescent="0.3">
      <c r="A34" s="115"/>
      <c r="B34" s="113" t="s">
        <v>119</v>
      </c>
      <c r="C34" s="113" t="s">
        <v>75</v>
      </c>
      <c r="D34" s="112"/>
      <c r="E34" s="112"/>
      <c r="F34" s="112"/>
      <c r="G34" s="187">
        <v>2242</v>
      </c>
      <c r="H34" s="187"/>
      <c r="I34" s="121"/>
      <c r="J34" s="118"/>
      <c r="K34" s="118"/>
      <c r="L34" s="119"/>
      <c r="M34" s="119"/>
      <c r="N34" s="118"/>
      <c r="O34" s="119"/>
      <c r="P34" s="119"/>
      <c r="Q34" s="120"/>
      <c r="R34" s="119"/>
    </row>
    <row r="35" spans="1:18" ht="14.4" x14ac:dyDescent="0.3">
      <c r="A35" s="115"/>
      <c r="B35" s="113" t="s">
        <v>101</v>
      </c>
      <c r="C35" s="182" t="s">
        <v>33</v>
      </c>
      <c r="D35" s="183"/>
      <c r="E35" s="183"/>
      <c r="F35" s="183"/>
      <c r="G35" s="187">
        <v>2242</v>
      </c>
      <c r="H35" s="187"/>
      <c r="I35" s="121"/>
      <c r="J35" s="118"/>
      <c r="K35" s="118"/>
      <c r="L35" s="119"/>
      <c r="M35" s="119"/>
      <c r="N35" s="118"/>
      <c r="O35" s="119"/>
      <c r="P35" s="119"/>
      <c r="Q35" s="120"/>
      <c r="R35" s="119"/>
    </row>
    <row r="36" spans="1:18" ht="14.4" x14ac:dyDescent="0.3">
      <c r="A36" s="115"/>
      <c r="B36" s="113" t="s">
        <v>102</v>
      </c>
      <c r="C36" s="182" t="s">
        <v>35</v>
      </c>
      <c r="D36" s="183"/>
      <c r="E36" s="183"/>
      <c r="F36" s="183"/>
      <c r="G36" s="187">
        <v>2242</v>
      </c>
      <c r="H36" s="187"/>
      <c r="I36" s="121"/>
      <c r="J36" s="118"/>
      <c r="K36" s="118"/>
      <c r="L36" s="119"/>
      <c r="M36" s="119"/>
      <c r="N36" s="118"/>
      <c r="O36" s="119"/>
      <c r="P36" s="119"/>
      <c r="Q36" s="120"/>
      <c r="R36" s="119"/>
    </row>
    <row r="37" spans="1:18" ht="14.4" x14ac:dyDescent="0.3">
      <c r="A37" s="115"/>
      <c r="B37" s="122" t="s">
        <v>194</v>
      </c>
      <c r="C37" s="113" t="s">
        <v>195</v>
      </c>
      <c r="D37" s="112"/>
      <c r="E37" s="112"/>
      <c r="F37" s="112"/>
      <c r="G37" s="187">
        <v>1495325</v>
      </c>
      <c r="H37" s="187"/>
      <c r="I37" s="121"/>
      <c r="J37" s="118"/>
      <c r="K37" s="118"/>
      <c r="L37" s="119"/>
      <c r="M37" s="119"/>
      <c r="N37" s="118"/>
      <c r="O37" s="119"/>
      <c r="P37" s="119"/>
      <c r="Q37" s="120"/>
      <c r="R37" s="119"/>
    </row>
    <row r="38" spans="1:18" ht="14.4" x14ac:dyDescent="0.3">
      <c r="A38" s="115"/>
      <c r="B38" s="113" t="s">
        <v>196</v>
      </c>
      <c r="C38" s="113" t="s">
        <v>71</v>
      </c>
      <c r="D38" s="112"/>
      <c r="E38" s="112"/>
      <c r="F38" s="112"/>
      <c r="G38" s="187">
        <v>20904</v>
      </c>
      <c r="H38" s="187"/>
      <c r="I38" s="121"/>
      <c r="J38" s="118"/>
      <c r="K38" s="118"/>
      <c r="L38" s="119"/>
      <c r="M38" s="119"/>
      <c r="N38" s="118"/>
      <c r="O38" s="119"/>
      <c r="P38" s="119"/>
      <c r="Q38" s="120"/>
      <c r="R38" s="119"/>
    </row>
    <row r="39" spans="1:18" ht="14.4" x14ac:dyDescent="0.3">
      <c r="A39" s="115"/>
      <c r="B39" s="113" t="s">
        <v>101</v>
      </c>
      <c r="C39" s="182" t="s">
        <v>33</v>
      </c>
      <c r="D39" s="183"/>
      <c r="E39" s="183"/>
      <c r="F39" s="183"/>
      <c r="G39" s="187">
        <v>3210</v>
      </c>
      <c r="H39" s="187"/>
      <c r="I39" s="121"/>
      <c r="J39" s="118"/>
      <c r="K39" s="118"/>
      <c r="L39" s="119"/>
      <c r="M39" s="119"/>
      <c r="N39" s="118"/>
      <c r="O39" s="119"/>
      <c r="P39" s="119"/>
      <c r="Q39" s="120"/>
      <c r="R39" s="119"/>
    </row>
    <row r="40" spans="1:18" ht="14.4" x14ac:dyDescent="0.3">
      <c r="A40" s="115"/>
      <c r="B40" s="113" t="s">
        <v>102</v>
      </c>
      <c r="C40" s="182" t="s">
        <v>35</v>
      </c>
      <c r="D40" s="183"/>
      <c r="E40" s="183"/>
      <c r="F40" s="183"/>
      <c r="G40" s="187">
        <v>3210</v>
      </c>
      <c r="H40" s="187"/>
      <c r="I40" s="121"/>
      <c r="J40" s="118"/>
      <c r="K40" s="118"/>
      <c r="L40" s="119"/>
      <c r="M40" s="119"/>
      <c r="N40" s="118"/>
      <c r="O40" s="119"/>
      <c r="P40" s="119"/>
      <c r="Q40" s="120"/>
      <c r="R40" s="119"/>
    </row>
    <row r="41" spans="1:18" ht="14.4" customHeight="1" x14ac:dyDescent="0.3">
      <c r="A41" s="115"/>
      <c r="B41" s="122">
        <v>4</v>
      </c>
      <c r="C41" s="182" t="s">
        <v>36</v>
      </c>
      <c r="D41" s="183"/>
      <c r="E41" s="183"/>
      <c r="F41" s="183"/>
      <c r="G41" s="187">
        <v>17694</v>
      </c>
      <c r="H41" s="187"/>
      <c r="I41" s="121"/>
      <c r="J41" s="118"/>
      <c r="K41" s="118"/>
      <c r="L41" s="119"/>
      <c r="M41" s="119"/>
      <c r="N41" s="118"/>
      <c r="O41" s="119"/>
      <c r="P41" s="119"/>
      <c r="Q41" s="120"/>
      <c r="R41" s="119"/>
    </row>
    <row r="42" spans="1:18" ht="14.4" x14ac:dyDescent="0.3">
      <c r="A42" s="115"/>
      <c r="B42" s="122">
        <v>42</v>
      </c>
      <c r="C42" s="182" t="s">
        <v>110</v>
      </c>
      <c r="D42" s="183"/>
      <c r="E42" s="183"/>
      <c r="F42" s="183"/>
      <c r="G42" s="187">
        <v>17694</v>
      </c>
      <c r="H42" s="187"/>
      <c r="I42" s="121"/>
      <c r="J42" s="118"/>
      <c r="K42" s="118"/>
      <c r="L42" s="119"/>
      <c r="M42" s="119"/>
      <c r="N42" s="118"/>
      <c r="O42" s="119"/>
      <c r="P42" s="119"/>
      <c r="Q42" s="120"/>
      <c r="R42" s="119"/>
    </row>
    <row r="43" spans="1:18" ht="14.4" x14ac:dyDescent="0.3">
      <c r="A43" s="115"/>
      <c r="B43" s="113" t="s">
        <v>197</v>
      </c>
      <c r="C43" s="113" t="s">
        <v>41</v>
      </c>
      <c r="D43" s="112"/>
      <c r="E43" s="112"/>
      <c r="F43" s="112"/>
      <c r="G43" s="187">
        <v>1011</v>
      </c>
      <c r="H43" s="187"/>
      <c r="I43" s="121"/>
      <c r="J43" s="118"/>
      <c r="K43" s="118"/>
      <c r="L43" s="119"/>
      <c r="M43" s="119"/>
      <c r="N43" s="118"/>
      <c r="O43" s="119"/>
      <c r="P43" s="119"/>
      <c r="Q43" s="120"/>
      <c r="R43" s="119"/>
    </row>
    <row r="44" spans="1:18" ht="14.4" x14ac:dyDescent="0.3">
      <c r="A44" s="115"/>
      <c r="B44" s="113" t="s">
        <v>101</v>
      </c>
      <c r="C44" s="182" t="s">
        <v>33</v>
      </c>
      <c r="D44" s="183"/>
      <c r="E44" s="183"/>
      <c r="F44" s="183"/>
      <c r="G44" s="187">
        <v>1011</v>
      </c>
      <c r="H44" s="187"/>
      <c r="I44" s="121"/>
      <c r="J44" s="118"/>
      <c r="K44" s="118"/>
      <c r="L44" s="119"/>
      <c r="M44" s="119"/>
      <c r="N44" s="118"/>
      <c r="O44" s="119"/>
      <c r="P44" s="119"/>
      <c r="Q44" s="120"/>
      <c r="R44" s="119"/>
    </row>
    <row r="45" spans="1:18" ht="14.4" x14ac:dyDescent="0.3">
      <c r="A45" s="115"/>
      <c r="B45" s="113" t="s">
        <v>102</v>
      </c>
      <c r="C45" s="182" t="s">
        <v>35</v>
      </c>
      <c r="D45" s="183"/>
      <c r="E45" s="183"/>
      <c r="F45" s="183"/>
      <c r="G45" s="187">
        <v>1011</v>
      </c>
      <c r="H45" s="187"/>
      <c r="I45" s="121"/>
      <c r="J45" s="118"/>
      <c r="K45" s="118"/>
      <c r="L45" s="119"/>
      <c r="M45" s="119"/>
      <c r="N45" s="118"/>
      <c r="O45" s="119"/>
      <c r="P45" s="119"/>
      <c r="Q45" s="120"/>
      <c r="R45" s="119"/>
    </row>
    <row r="46" spans="1:18" ht="14.4" x14ac:dyDescent="0.3">
      <c r="A46" s="115"/>
      <c r="B46" s="113" t="s">
        <v>198</v>
      </c>
      <c r="C46" s="113" t="s">
        <v>199</v>
      </c>
      <c r="D46" s="112"/>
      <c r="E46" s="112"/>
      <c r="F46" s="112"/>
      <c r="G46" s="187">
        <v>33101</v>
      </c>
      <c r="H46" s="187"/>
      <c r="I46" s="121"/>
      <c r="J46" s="118"/>
      <c r="K46" s="118"/>
      <c r="L46" s="119"/>
      <c r="M46" s="119"/>
      <c r="N46" s="118"/>
      <c r="O46" s="119"/>
      <c r="P46" s="119"/>
      <c r="Q46" s="120"/>
      <c r="R46" s="119"/>
    </row>
    <row r="47" spans="1:18" ht="14.4" x14ac:dyDescent="0.3">
      <c r="A47" s="115"/>
      <c r="B47" s="113" t="s">
        <v>101</v>
      </c>
      <c r="C47" s="182" t="s">
        <v>33</v>
      </c>
      <c r="D47" s="183"/>
      <c r="E47" s="183"/>
      <c r="F47" s="183"/>
      <c r="G47" s="187">
        <v>33101</v>
      </c>
      <c r="H47" s="187"/>
      <c r="I47" s="121"/>
      <c r="J47" s="118"/>
      <c r="K47" s="118"/>
      <c r="L47" s="119"/>
      <c r="M47" s="119"/>
      <c r="N47" s="118"/>
      <c r="O47" s="119"/>
      <c r="P47" s="119"/>
      <c r="Q47" s="120"/>
      <c r="R47" s="119"/>
    </row>
    <row r="48" spans="1:18" ht="14.4" x14ac:dyDescent="0.3">
      <c r="A48" s="115"/>
      <c r="B48" s="113" t="s">
        <v>102</v>
      </c>
      <c r="C48" s="182" t="s">
        <v>35</v>
      </c>
      <c r="D48" s="183"/>
      <c r="E48" s="183"/>
      <c r="F48" s="183"/>
      <c r="G48" s="184">
        <v>33098</v>
      </c>
      <c r="H48" s="184"/>
      <c r="I48" s="117"/>
      <c r="J48" s="118"/>
      <c r="K48" s="118"/>
      <c r="L48" s="119"/>
      <c r="M48" s="119"/>
      <c r="N48" s="118"/>
      <c r="O48" s="119"/>
      <c r="P48" s="119"/>
      <c r="Q48" s="120"/>
      <c r="R48" s="116"/>
    </row>
    <row r="49" spans="1:18" ht="14.4" x14ac:dyDescent="0.25">
      <c r="A49" s="115"/>
      <c r="B49" s="135">
        <v>38</v>
      </c>
      <c r="C49" s="122" t="s">
        <v>200</v>
      </c>
      <c r="D49" s="116"/>
      <c r="E49" s="116"/>
      <c r="F49" s="116"/>
      <c r="G49" s="184">
        <v>3</v>
      </c>
      <c r="H49" s="184"/>
      <c r="I49" s="121"/>
      <c r="J49" s="118"/>
      <c r="K49" s="118"/>
      <c r="L49" s="119"/>
      <c r="M49" s="119"/>
      <c r="N49" s="118"/>
      <c r="O49" s="119"/>
      <c r="P49" s="119"/>
      <c r="Q49" s="120"/>
      <c r="R49" s="116"/>
    </row>
    <row r="50" spans="1:18" ht="14.4" x14ac:dyDescent="0.25">
      <c r="A50" s="115"/>
      <c r="B50" s="113" t="s">
        <v>201</v>
      </c>
      <c r="C50" s="122" t="s">
        <v>202</v>
      </c>
      <c r="D50" s="116"/>
      <c r="E50" s="116"/>
      <c r="F50" s="116"/>
      <c r="G50" s="184">
        <v>1426920</v>
      </c>
      <c r="H50" s="184"/>
      <c r="I50" s="121"/>
      <c r="J50" s="118"/>
      <c r="K50" s="118"/>
      <c r="L50" s="119"/>
      <c r="M50" s="119"/>
      <c r="N50" s="118"/>
      <c r="O50" s="119"/>
      <c r="P50" s="119"/>
      <c r="Q50" s="120"/>
      <c r="R50" s="116"/>
    </row>
    <row r="51" spans="1:18" ht="14.4" x14ac:dyDescent="0.3">
      <c r="A51" s="115"/>
      <c r="B51" s="113" t="s">
        <v>101</v>
      </c>
      <c r="C51" s="182" t="s">
        <v>33</v>
      </c>
      <c r="D51" s="183"/>
      <c r="E51" s="183"/>
      <c r="F51" s="183"/>
      <c r="G51" s="184">
        <v>1425053</v>
      </c>
      <c r="H51" s="184"/>
      <c r="I51" s="121"/>
      <c r="J51" s="118"/>
      <c r="K51" s="118"/>
      <c r="L51" s="119"/>
      <c r="M51" s="119"/>
      <c r="N51" s="118"/>
      <c r="O51" s="119"/>
      <c r="P51" s="119"/>
      <c r="Q51" s="120"/>
      <c r="R51" s="116"/>
    </row>
    <row r="52" spans="1:18" ht="14.4" x14ac:dyDescent="0.25">
      <c r="A52" s="115"/>
      <c r="B52" s="135">
        <v>31</v>
      </c>
      <c r="C52" s="122" t="s">
        <v>34</v>
      </c>
      <c r="D52" s="116"/>
      <c r="E52" s="116"/>
      <c r="F52" s="116"/>
      <c r="G52" s="184">
        <v>1275298</v>
      </c>
      <c r="H52" s="184"/>
      <c r="I52" s="121"/>
      <c r="J52" s="118"/>
      <c r="K52" s="118"/>
      <c r="L52" s="119"/>
      <c r="M52" s="119"/>
      <c r="N52" s="118"/>
      <c r="O52" s="119"/>
      <c r="P52" s="119"/>
      <c r="Q52" s="120"/>
      <c r="R52" s="116"/>
    </row>
    <row r="53" spans="1:18" ht="14.4" x14ac:dyDescent="0.3">
      <c r="A53" s="115"/>
      <c r="B53" s="113" t="s">
        <v>102</v>
      </c>
      <c r="C53" s="182" t="s">
        <v>35</v>
      </c>
      <c r="D53" s="183"/>
      <c r="E53" s="183"/>
      <c r="F53" s="183"/>
      <c r="G53" s="184">
        <v>132583</v>
      </c>
      <c r="H53" s="184"/>
      <c r="I53" s="121"/>
      <c r="J53" s="118"/>
      <c r="K53" s="118"/>
      <c r="L53" s="119"/>
      <c r="M53" s="119"/>
      <c r="N53" s="118"/>
      <c r="O53" s="119"/>
      <c r="P53" s="119"/>
      <c r="Q53" s="120"/>
      <c r="R53" s="116"/>
    </row>
    <row r="54" spans="1:18" ht="14.4" x14ac:dyDescent="0.25">
      <c r="A54" s="115"/>
      <c r="B54" s="135">
        <v>37</v>
      </c>
      <c r="C54" s="122" t="s">
        <v>203</v>
      </c>
      <c r="D54" s="116"/>
      <c r="E54" s="116"/>
      <c r="F54" s="116"/>
      <c r="G54" s="184">
        <v>16479</v>
      </c>
      <c r="H54" s="184"/>
      <c r="I54" s="121"/>
      <c r="J54" s="118"/>
      <c r="K54" s="118"/>
      <c r="L54" s="119"/>
      <c r="M54" s="119"/>
      <c r="N54" s="118"/>
      <c r="O54" s="119"/>
      <c r="P54" s="119"/>
      <c r="Q54" s="120"/>
      <c r="R54" s="116"/>
    </row>
    <row r="55" spans="1:18" ht="14.4" x14ac:dyDescent="0.25">
      <c r="A55" s="115"/>
      <c r="B55" s="135">
        <v>38</v>
      </c>
      <c r="C55" s="122" t="s">
        <v>200</v>
      </c>
      <c r="D55" s="116"/>
      <c r="E55" s="116"/>
      <c r="F55" s="116"/>
      <c r="G55" s="184">
        <v>693</v>
      </c>
      <c r="H55" s="184"/>
      <c r="I55" s="121"/>
      <c r="J55" s="118"/>
      <c r="K55" s="118"/>
      <c r="L55" s="119"/>
      <c r="M55" s="119"/>
      <c r="N55" s="118"/>
      <c r="O55" s="119"/>
      <c r="P55" s="119"/>
      <c r="Q55" s="120"/>
      <c r="R55" s="116"/>
    </row>
    <row r="56" spans="1:18" ht="14.4" x14ac:dyDescent="0.3">
      <c r="A56" s="115"/>
      <c r="B56" s="122">
        <v>4</v>
      </c>
      <c r="C56" s="182" t="s">
        <v>36</v>
      </c>
      <c r="D56" s="183"/>
      <c r="E56" s="183"/>
      <c r="F56" s="183"/>
      <c r="G56" s="184">
        <v>1867</v>
      </c>
      <c r="H56" s="184"/>
      <c r="I56" s="121"/>
      <c r="J56" s="118"/>
      <c r="K56" s="118"/>
      <c r="L56" s="119"/>
      <c r="M56" s="119"/>
      <c r="N56" s="118"/>
      <c r="O56" s="119"/>
      <c r="P56" s="119"/>
      <c r="Q56" s="120"/>
      <c r="R56" s="116"/>
    </row>
    <row r="57" spans="1:18" ht="14.4" customHeight="1" x14ac:dyDescent="0.3">
      <c r="A57" s="115"/>
      <c r="B57" s="122">
        <v>42</v>
      </c>
      <c r="C57" s="182" t="s">
        <v>110</v>
      </c>
      <c r="D57" s="183"/>
      <c r="E57" s="183"/>
      <c r="F57" s="183"/>
      <c r="G57" s="184">
        <v>1867</v>
      </c>
      <c r="H57" s="184"/>
      <c r="I57" s="121"/>
      <c r="J57" s="118"/>
      <c r="K57" s="118"/>
      <c r="L57" s="119"/>
      <c r="M57" s="119"/>
      <c r="N57" s="118"/>
      <c r="O57" s="119"/>
      <c r="P57" s="119"/>
      <c r="Q57" s="120"/>
      <c r="R57" s="116"/>
    </row>
    <row r="58" spans="1:18" ht="14.4" x14ac:dyDescent="0.25">
      <c r="A58" s="115"/>
      <c r="B58" s="113" t="s">
        <v>204</v>
      </c>
      <c r="C58" s="122" t="s">
        <v>74</v>
      </c>
      <c r="D58" s="116"/>
      <c r="E58" s="116"/>
      <c r="F58" s="116"/>
      <c r="G58" s="184">
        <v>4292</v>
      </c>
      <c r="H58" s="184"/>
      <c r="I58" s="121"/>
      <c r="J58" s="118"/>
      <c r="K58" s="118"/>
      <c r="L58" s="119"/>
      <c r="M58" s="119"/>
      <c r="N58" s="118"/>
      <c r="O58" s="119"/>
      <c r="P58" s="119"/>
      <c r="Q58" s="120"/>
      <c r="R58" s="116"/>
    </row>
    <row r="59" spans="1:18" ht="14.4" x14ac:dyDescent="0.3">
      <c r="A59" s="115"/>
      <c r="B59" s="113" t="s">
        <v>101</v>
      </c>
      <c r="C59" s="182" t="s">
        <v>33</v>
      </c>
      <c r="D59" s="183"/>
      <c r="E59" s="183"/>
      <c r="F59" s="183"/>
      <c r="G59" s="184">
        <v>1192</v>
      </c>
      <c r="H59" s="184"/>
      <c r="I59" s="121"/>
      <c r="J59" s="118"/>
      <c r="K59" s="118"/>
      <c r="L59" s="119"/>
      <c r="M59" s="119"/>
      <c r="N59" s="118"/>
      <c r="O59" s="119"/>
      <c r="P59" s="119"/>
      <c r="Q59" s="120"/>
      <c r="R59" s="116"/>
    </row>
    <row r="60" spans="1:18" ht="14.4" x14ac:dyDescent="0.3">
      <c r="A60" s="115"/>
      <c r="B60" s="113" t="s">
        <v>102</v>
      </c>
      <c r="C60" s="182" t="s">
        <v>35</v>
      </c>
      <c r="D60" s="183"/>
      <c r="E60" s="183"/>
      <c r="F60" s="183"/>
      <c r="G60" s="184">
        <v>1192</v>
      </c>
      <c r="H60" s="184"/>
      <c r="I60" s="121"/>
      <c r="J60" s="118"/>
      <c r="K60" s="118"/>
      <c r="L60" s="119"/>
      <c r="M60" s="119"/>
      <c r="N60" s="118"/>
      <c r="O60" s="119"/>
      <c r="P60" s="119"/>
      <c r="Q60" s="120"/>
      <c r="R60" s="116"/>
    </row>
    <row r="61" spans="1:18" ht="14.4" x14ac:dyDescent="0.3">
      <c r="A61" s="115"/>
      <c r="B61" s="122">
        <v>4</v>
      </c>
      <c r="C61" s="182" t="s">
        <v>36</v>
      </c>
      <c r="D61" s="183"/>
      <c r="E61" s="183"/>
      <c r="F61" s="183"/>
      <c r="G61" s="184">
        <v>3100</v>
      </c>
      <c r="H61" s="184"/>
      <c r="I61" s="121"/>
      <c r="J61" s="118"/>
      <c r="K61" s="118"/>
      <c r="L61" s="119"/>
      <c r="M61" s="119"/>
      <c r="N61" s="118"/>
      <c r="O61" s="119"/>
      <c r="P61" s="119"/>
      <c r="Q61" s="120"/>
      <c r="R61" s="116"/>
    </row>
    <row r="62" spans="1:18" ht="14.4" customHeight="1" x14ac:dyDescent="0.3">
      <c r="A62" s="115"/>
      <c r="B62" s="122">
        <v>42</v>
      </c>
      <c r="C62" s="182" t="s">
        <v>110</v>
      </c>
      <c r="D62" s="183"/>
      <c r="E62" s="183"/>
      <c r="F62" s="183"/>
      <c r="G62" s="184">
        <v>3100</v>
      </c>
      <c r="H62" s="184"/>
      <c r="I62" s="121"/>
      <c r="J62" s="118"/>
      <c r="K62" s="118"/>
      <c r="L62" s="119"/>
      <c r="M62" s="119"/>
      <c r="N62" s="118"/>
      <c r="O62" s="119"/>
      <c r="P62" s="119"/>
      <c r="Q62" s="120"/>
      <c r="R62" s="116"/>
    </row>
    <row r="63" spans="1:18" ht="14.4" x14ac:dyDescent="0.25">
      <c r="A63" s="115"/>
      <c r="B63" s="113" t="s">
        <v>205</v>
      </c>
      <c r="C63" s="122" t="s">
        <v>206</v>
      </c>
      <c r="D63" s="116"/>
      <c r="E63" s="116"/>
      <c r="F63" s="116"/>
      <c r="G63" s="184">
        <v>9097</v>
      </c>
      <c r="H63" s="184"/>
      <c r="I63" s="121"/>
      <c r="J63" s="118"/>
      <c r="K63" s="118"/>
      <c r="L63" s="119"/>
      <c r="M63" s="119"/>
      <c r="N63" s="118"/>
      <c r="O63" s="119"/>
      <c r="P63" s="119"/>
      <c r="Q63" s="120"/>
      <c r="R63" s="116"/>
    </row>
    <row r="64" spans="1:18" ht="14.4" x14ac:dyDescent="0.3">
      <c r="A64" s="115"/>
      <c r="B64" s="113" t="s">
        <v>101</v>
      </c>
      <c r="C64" s="182" t="s">
        <v>33</v>
      </c>
      <c r="D64" s="183"/>
      <c r="E64" s="183"/>
      <c r="F64" s="183"/>
      <c r="G64" s="184">
        <v>9097</v>
      </c>
      <c r="H64" s="184"/>
      <c r="I64" s="121"/>
      <c r="J64" s="118"/>
      <c r="K64" s="118"/>
      <c r="L64" s="119"/>
      <c r="M64" s="119"/>
      <c r="N64" s="118"/>
      <c r="O64" s="119"/>
      <c r="P64" s="119"/>
      <c r="Q64" s="120"/>
      <c r="R64" s="116"/>
    </row>
    <row r="65" spans="1:18" ht="14.4" x14ac:dyDescent="0.3">
      <c r="A65" s="115"/>
      <c r="B65" s="113" t="s">
        <v>102</v>
      </c>
      <c r="C65" s="182" t="s">
        <v>35</v>
      </c>
      <c r="D65" s="183"/>
      <c r="E65" s="183"/>
      <c r="F65" s="183"/>
      <c r="G65" s="184">
        <v>9097</v>
      </c>
      <c r="H65" s="184"/>
      <c r="I65" s="121"/>
      <c r="J65" s="118"/>
      <c r="K65" s="118"/>
      <c r="L65" s="119"/>
      <c r="M65" s="119"/>
      <c r="N65" s="118"/>
      <c r="O65" s="119"/>
      <c r="P65" s="119"/>
      <c r="Q65" s="120"/>
      <c r="R65" s="116"/>
    </row>
    <row r="66" spans="1:18" s="35" customFormat="1" ht="20.399999999999999" x14ac:dyDescent="0.3">
      <c r="A66" s="107"/>
      <c r="B66" s="107" t="s">
        <v>95</v>
      </c>
      <c r="C66" s="182" t="s">
        <v>96</v>
      </c>
      <c r="D66" s="183"/>
      <c r="E66" s="183"/>
      <c r="F66" s="183"/>
      <c r="G66" s="185">
        <v>0</v>
      </c>
      <c r="H66" s="191"/>
      <c r="I66" s="109">
        <v>48902.92</v>
      </c>
      <c r="J66" s="109">
        <v>63902.92</v>
      </c>
      <c r="K66" s="185">
        <v>63902.92</v>
      </c>
      <c r="L66" s="183"/>
      <c r="M66" s="183"/>
      <c r="N66" s="185">
        <v>63902.92</v>
      </c>
      <c r="O66" s="183"/>
      <c r="P66" s="183"/>
      <c r="Q66" s="188"/>
      <c r="R66" s="183"/>
    </row>
    <row r="67" spans="1:18" ht="30.6" x14ac:dyDescent="0.3">
      <c r="A67" s="107"/>
      <c r="B67" s="107" t="s">
        <v>97</v>
      </c>
      <c r="C67" s="182" t="s">
        <v>98</v>
      </c>
      <c r="D67" s="183"/>
      <c r="E67" s="183"/>
      <c r="F67" s="183"/>
      <c r="G67" s="185">
        <v>0</v>
      </c>
      <c r="H67" s="191"/>
      <c r="I67" s="109">
        <v>48902.92</v>
      </c>
      <c r="J67" s="109">
        <v>63902.92</v>
      </c>
      <c r="K67" s="185">
        <v>63902.92</v>
      </c>
      <c r="L67" s="183"/>
      <c r="M67" s="183"/>
      <c r="N67" s="185">
        <v>63902.92</v>
      </c>
      <c r="O67" s="183"/>
      <c r="P67" s="183"/>
      <c r="Q67" s="188"/>
      <c r="R67" s="183"/>
    </row>
    <row r="68" spans="1:18" ht="14.4" x14ac:dyDescent="0.3">
      <c r="A68" s="107"/>
      <c r="B68" s="107" t="s">
        <v>99</v>
      </c>
      <c r="C68" s="182" t="s">
        <v>100</v>
      </c>
      <c r="D68" s="183"/>
      <c r="E68" s="183"/>
      <c r="F68" s="183"/>
      <c r="G68" s="185">
        <v>0</v>
      </c>
      <c r="H68" s="191"/>
      <c r="I68" s="109">
        <v>48902.92</v>
      </c>
      <c r="J68" s="109">
        <v>0</v>
      </c>
      <c r="K68" s="185">
        <v>0</v>
      </c>
      <c r="L68" s="183"/>
      <c r="M68" s="183"/>
      <c r="N68" s="185">
        <v>0</v>
      </c>
      <c r="O68" s="183"/>
      <c r="P68" s="183"/>
      <c r="Q68" s="188"/>
      <c r="R68" s="183"/>
    </row>
    <row r="69" spans="1:18" ht="14.4" x14ac:dyDescent="0.3">
      <c r="A69" s="107"/>
      <c r="B69" s="107" t="s">
        <v>101</v>
      </c>
      <c r="C69" s="182" t="s">
        <v>33</v>
      </c>
      <c r="D69" s="183"/>
      <c r="E69" s="183"/>
      <c r="F69" s="183"/>
      <c r="G69" s="185">
        <v>0</v>
      </c>
      <c r="H69" s="191"/>
      <c r="I69" s="109">
        <v>48902.92</v>
      </c>
      <c r="J69" s="109">
        <v>0</v>
      </c>
      <c r="K69" s="185">
        <v>0</v>
      </c>
      <c r="L69" s="183"/>
      <c r="M69" s="183"/>
      <c r="N69" s="185">
        <v>0</v>
      </c>
      <c r="O69" s="183"/>
      <c r="P69" s="183"/>
      <c r="Q69" s="188"/>
      <c r="R69" s="183"/>
    </row>
    <row r="70" spans="1:18" ht="14.4" x14ac:dyDescent="0.3">
      <c r="A70" s="107"/>
      <c r="B70" s="107" t="s">
        <v>102</v>
      </c>
      <c r="C70" s="182" t="s">
        <v>35</v>
      </c>
      <c r="D70" s="183"/>
      <c r="E70" s="183"/>
      <c r="F70" s="183"/>
      <c r="G70" s="185">
        <v>0</v>
      </c>
      <c r="H70" s="191"/>
      <c r="I70" s="109">
        <v>48101.919999999998</v>
      </c>
      <c r="J70" s="109">
        <v>0</v>
      </c>
      <c r="K70" s="185">
        <v>0</v>
      </c>
      <c r="L70" s="183"/>
      <c r="M70" s="183"/>
      <c r="N70" s="185">
        <v>0</v>
      </c>
      <c r="O70" s="183"/>
      <c r="P70" s="183"/>
      <c r="Q70" s="188"/>
      <c r="R70" s="183"/>
    </row>
    <row r="71" spans="1:18" s="57" customFormat="1" ht="14.4" x14ac:dyDescent="0.3">
      <c r="A71" s="107"/>
      <c r="B71" s="107" t="s">
        <v>103</v>
      </c>
      <c r="C71" s="182" t="s">
        <v>66</v>
      </c>
      <c r="D71" s="183"/>
      <c r="E71" s="183"/>
      <c r="F71" s="183"/>
      <c r="G71" s="185">
        <v>0</v>
      </c>
      <c r="H71" s="191"/>
      <c r="I71" s="109">
        <v>801</v>
      </c>
      <c r="J71" s="109">
        <v>0</v>
      </c>
      <c r="K71" s="185">
        <v>0</v>
      </c>
      <c r="L71" s="183"/>
      <c r="M71" s="183"/>
      <c r="N71" s="185">
        <v>0</v>
      </c>
      <c r="O71" s="183"/>
      <c r="P71" s="183"/>
      <c r="Q71" s="188"/>
      <c r="R71" s="183"/>
    </row>
    <row r="72" spans="1:18" ht="14.4" x14ac:dyDescent="0.3">
      <c r="A72" s="107"/>
      <c r="B72" s="107" t="s">
        <v>104</v>
      </c>
      <c r="C72" s="182" t="s">
        <v>105</v>
      </c>
      <c r="D72" s="183"/>
      <c r="E72" s="183"/>
      <c r="F72" s="183"/>
      <c r="G72" s="185">
        <v>0</v>
      </c>
      <c r="H72" s="191"/>
      <c r="I72" s="109">
        <v>0</v>
      </c>
      <c r="J72" s="109">
        <v>63902.92</v>
      </c>
      <c r="K72" s="185">
        <v>63902.92</v>
      </c>
      <c r="L72" s="183"/>
      <c r="M72" s="183"/>
      <c r="N72" s="185">
        <v>63902.92</v>
      </c>
      <c r="O72" s="183"/>
      <c r="P72" s="183"/>
      <c r="Q72" s="188"/>
      <c r="R72" s="183"/>
    </row>
    <row r="73" spans="1:18" ht="14.4" x14ac:dyDescent="0.3">
      <c r="A73" s="113"/>
      <c r="B73" s="113" t="s">
        <v>211</v>
      </c>
      <c r="C73" s="113" t="s">
        <v>100</v>
      </c>
      <c r="D73" s="112"/>
      <c r="E73" s="112"/>
      <c r="F73" s="112"/>
      <c r="G73" s="114"/>
      <c r="H73" s="141">
        <v>0</v>
      </c>
      <c r="I73" s="114">
        <v>0</v>
      </c>
      <c r="J73" s="114">
        <v>63902.92</v>
      </c>
      <c r="K73" s="185">
        <v>63902.92</v>
      </c>
      <c r="L73" s="183"/>
      <c r="M73" s="183"/>
      <c r="N73" s="185">
        <v>63902.92</v>
      </c>
      <c r="O73" s="183"/>
      <c r="P73" s="183"/>
      <c r="Q73" s="111"/>
      <c r="R73" s="112"/>
    </row>
    <row r="74" spans="1:18" ht="14.4" x14ac:dyDescent="0.3">
      <c r="A74" s="107"/>
      <c r="B74" s="107" t="s">
        <v>101</v>
      </c>
      <c r="C74" s="182" t="s">
        <v>33</v>
      </c>
      <c r="D74" s="183"/>
      <c r="E74" s="183"/>
      <c r="F74" s="183"/>
      <c r="G74" s="185">
        <v>0</v>
      </c>
      <c r="H74" s="191"/>
      <c r="I74" s="109">
        <v>0</v>
      </c>
      <c r="J74" s="109">
        <v>63902.92</v>
      </c>
      <c r="K74" s="185">
        <v>63902.92</v>
      </c>
      <c r="L74" s="183"/>
      <c r="M74" s="183"/>
      <c r="N74" s="185">
        <v>63902.92</v>
      </c>
      <c r="O74" s="183"/>
      <c r="P74" s="183"/>
      <c r="Q74" s="188"/>
      <c r="R74" s="183"/>
    </row>
    <row r="75" spans="1:18" ht="14.4" x14ac:dyDescent="0.3">
      <c r="A75" s="107"/>
      <c r="B75" s="107" t="s">
        <v>102</v>
      </c>
      <c r="C75" s="182" t="s">
        <v>35</v>
      </c>
      <c r="D75" s="183"/>
      <c r="E75" s="183"/>
      <c r="F75" s="183"/>
      <c r="G75" s="185">
        <v>0</v>
      </c>
      <c r="H75" s="191"/>
      <c r="I75" s="109">
        <v>0</v>
      </c>
      <c r="J75" s="109">
        <v>63327.27</v>
      </c>
      <c r="K75" s="185">
        <v>63327.27</v>
      </c>
      <c r="L75" s="183"/>
      <c r="M75" s="183"/>
      <c r="N75" s="185">
        <v>63327.27</v>
      </c>
      <c r="O75" s="183"/>
      <c r="P75" s="183"/>
      <c r="Q75" s="188"/>
      <c r="R75" s="183"/>
    </row>
    <row r="76" spans="1:18" ht="14.4" x14ac:dyDescent="0.3">
      <c r="A76" s="113"/>
      <c r="B76" s="135">
        <v>321</v>
      </c>
      <c r="C76" s="113" t="s">
        <v>212</v>
      </c>
      <c r="D76" s="112"/>
      <c r="E76" s="112"/>
      <c r="F76" s="112"/>
      <c r="G76" s="114"/>
      <c r="H76" s="140">
        <v>0</v>
      </c>
      <c r="I76" s="138">
        <v>0</v>
      </c>
      <c r="J76" s="138">
        <v>4907</v>
      </c>
      <c r="K76" s="181">
        <v>4907</v>
      </c>
      <c r="L76" s="181"/>
      <c r="M76" s="181"/>
      <c r="N76" s="181">
        <v>4907</v>
      </c>
      <c r="O76" s="181"/>
      <c r="P76" s="181"/>
      <c r="Q76" s="138"/>
      <c r="R76" s="112"/>
    </row>
    <row r="77" spans="1:18" ht="14.4" x14ac:dyDescent="0.3">
      <c r="A77" s="113"/>
      <c r="B77" s="135">
        <v>322</v>
      </c>
      <c r="C77" s="113" t="s">
        <v>213</v>
      </c>
      <c r="D77" s="112"/>
      <c r="E77" s="112"/>
      <c r="F77" s="112"/>
      <c r="G77" s="114"/>
      <c r="H77" s="140">
        <v>0</v>
      </c>
      <c r="I77" s="138">
        <v>0</v>
      </c>
      <c r="J77" s="138">
        <v>39962.230000000003</v>
      </c>
      <c r="K77" s="181">
        <v>39962.230000000003</v>
      </c>
      <c r="L77" s="181"/>
      <c r="M77" s="181"/>
      <c r="N77" s="181">
        <v>39962.230000000003</v>
      </c>
      <c r="O77" s="181"/>
      <c r="P77" s="181"/>
      <c r="Q77" s="138"/>
      <c r="R77" s="112"/>
    </row>
    <row r="78" spans="1:18" ht="14.4" x14ac:dyDescent="0.3">
      <c r="A78" s="113"/>
      <c r="B78" s="135">
        <v>323</v>
      </c>
      <c r="C78" s="113" t="s">
        <v>214</v>
      </c>
      <c r="D78" s="112"/>
      <c r="E78" s="112"/>
      <c r="F78" s="112"/>
      <c r="G78" s="114"/>
      <c r="H78" s="140">
        <v>0</v>
      </c>
      <c r="I78" s="138">
        <v>0</v>
      </c>
      <c r="J78" s="138">
        <v>16943.810000000001</v>
      </c>
      <c r="K78" s="181">
        <v>16943.810000000001</v>
      </c>
      <c r="L78" s="181"/>
      <c r="M78" s="181"/>
      <c r="N78" s="181">
        <v>16943.810000000001</v>
      </c>
      <c r="O78" s="181"/>
      <c r="P78" s="181"/>
      <c r="Q78" s="138"/>
      <c r="R78" s="112"/>
    </row>
    <row r="79" spans="1:18" ht="14.4" x14ac:dyDescent="0.3">
      <c r="A79" s="113"/>
      <c r="B79" s="135">
        <v>329</v>
      </c>
      <c r="C79" s="137" t="s">
        <v>215</v>
      </c>
      <c r="D79" s="112"/>
      <c r="E79" s="112"/>
      <c r="F79" s="112"/>
      <c r="G79" s="114"/>
      <c r="H79" s="139"/>
      <c r="I79" s="114"/>
      <c r="J79" s="114">
        <v>1514.23</v>
      </c>
      <c r="K79" s="185">
        <v>1514.23</v>
      </c>
      <c r="L79" s="185"/>
      <c r="M79" s="185"/>
      <c r="N79" s="185">
        <v>1514.23</v>
      </c>
      <c r="O79" s="185"/>
      <c r="P79" s="185"/>
      <c r="Q79" s="111"/>
      <c r="R79" s="112"/>
    </row>
    <row r="80" spans="1:18" ht="14.4" x14ac:dyDescent="0.3">
      <c r="A80" s="107"/>
      <c r="B80" s="107" t="s">
        <v>103</v>
      </c>
      <c r="C80" s="182" t="s">
        <v>66</v>
      </c>
      <c r="D80" s="183"/>
      <c r="E80" s="183"/>
      <c r="F80" s="183"/>
      <c r="G80" s="185">
        <v>0</v>
      </c>
      <c r="H80" s="183"/>
      <c r="I80" s="109">
        <v>0</v>
      </c>
      <c r="J80" s="109">
        <v>575.65</v>
      </c>
      <c r="K80" s="185">
        <v>575.65</v>
      </c>
      <c r="L80" s="183"/>
      <c r="M80" s="183"/>
      <c r="N80" s="185">
        <v>575.65</v>
      </c>
      <c r="O80" s="183"/>
      <c r="P80" s="183"/>
      <c r="Q80" s="188"/>
      <c r="R80" s="183"/>
    </row>
    <row r="81" spans="1:18" ht="14.4" x14ac:dyDescent="0.3">
      <c r="A81" s="113"/>
      <c r="B81" s="135">
        <v>343</v>
      </c>
      <c r="C81" s="113" t="s">
        <v>216</v>
      </c>
      <c r="D81" s="112"/>
      <c r="E81" s="112"/>
      <c r="F81" s="112"/>
      <c r="G81" s="114"/>
      <c r="H81" s="114">
        <v>0</v>
      </c>
      <c r="I81" s="114">
        <v>0</v>
      </c>
      <c r="J81" s="114">
        <v>575.65</v>
      </c>
      <c r="K81" s="185">
        <v>575.65</v>
      </c>
      <c r="L81" s="183"/>
      <c r="M81" s="183"/>
      <c r="N81" s="185">
        <v>575.65</v>
      </c>
      <c r="O81" s="183"/>
      <c r="P81" s="183"/>
      <c r="Q81" s="111"/>
      <c r="R81" s="112"/>
    </row>
    <row r="82" spans="1:18" ht="30.6" x14ac:dyDescent="0.3">
      <c r="A82" s="107"/>
      <c r="B82" s="107" t="s">
        <v>106</v>
      </c>
      <c r="C82" s="182" t="s">
        <v>107</v>
      </c>
      <c r="D82" s="183"/>
      <c r="E82" s="183"/>
      <c r="F82" s="183"/>
      <c r="G82" s="185">
        <v>0</v>
      </c>
      <c r="H82" s="183"/>
      <c r="I82" s="109">
        <v>0</v>
      </c>
      <c r="J82" s="109">
        <v>0</v>
      </c>
      <c r="K82" s="185">
        <v>0</v>
      </c>
      <c r="L82" s="183"/>
      <c r="M82" s="183"/>
      <c r="N82" s="185">
        <v>0</v>
      </c>
      <c r="O82" s="183"/>
      <c r="P82" s="183"/>
      <c r="Q82" s="188"/>
      <c r="R82" s="183"/>
    </row>
    <row r="83" spans="1:18" ht="14.4" x14ac:dyDescent="0.3">
      <c r="A83" s="107"/>
      <c r="B83" s="107" t="s">
        <v>99</v>
      </c>
      <c r="C83" s="182" t="s">
        <v>100</v>
      </c>
      <c r="D83" s="183"/>
      <c r="E83" s="183"/>
      <c r="F83" s="183"/>
      <c r="G83" s="185">
        <v>0</v>
      </c>
      <c r="H83" s="183"/>
      <c r="I83" s="109">
        <v>0</v>
      </c>
      <c r="J83" s="109">
        <v>0</v>
      </c>
      <c r="K83" s="185">
        <v>0</v>
      </c>
      <c r="L83" s="183"/>
      <c r="M83" s="183"/>
      <c r="N83" s="185">
        <v>0</v>
      </c>
      <c r="O83" s="183"/>
      <c r="P83" s="183"/>
      <c r="Q83" s="188"/>
      <c r="R83" s="183"/>
    </row>
    <row r="84" spans="1:18" ht="14.4" x14ac:dyDescent="0.3">
      <c r="A84" s="107"/>
      <c r="B84" s="107" t="s">
        <v>101</v>
      </c>
      <c r="C84" s="182" t="s">
        <v>33</v>
      </c>
      <c r="D84" s="183"/>
      <c r="E84" s="183"/>
      <c r="F84" s="183"/>
      <c r="G84" s="185">
        <v>0</v>
      </c>
      <c r="H84" s="183"/>
      <c r="I84" s="109">
        <v>0</v>
      </c>
      <c r="J84" s="109">
        <v>0</v>
      </c>
      <c r="K84" s="185">
        <v>0</v>
      </c>
      <c r="L84" s="183"/>
      <c r="M84" s="183"/>
      <c r="N84" s="185">
        <v>0</v>
      </c>
      <c r="O84" s="183"/>
      <c r="P84" s="183"/>
      <c r="Q84" s="188"/>
      <c r="R84" s="183"/>
    </row>
    <row r="85" spans="1:18" ht="14.4" x14ac:dyDescent="0.3">
      <c r="A85" s="107"/>
      <c r="B85" s="107" t="s">
        <v>102</v>
      </c>
      <c r="C85" s="182" t="s">
        <v>35</v>
      </c>
      <c r="D85" s="183"/>
      <c r="E85" s="183"/>
      <c r="F85" s="183"/>
      <c r="G85" s="185">
        <v>0</v>
      </c>
      <c r="H85" s="183"/>
      <c r="I85" s="109">
        <v>0</v>
      </c>
      <c r="J85" s="109">
        <v>0</v>
      </c>
      <c r="K85" s="185">
        <v>0</v>
      </c>
      <c r="L85" s="183"/>
      <c r="M85" s="183"/>
      <c r="N85" s="185">
        <v>0</v>
      </c>
      <c r="O85" s="183"/>
      <c r="P85" s="183"/>
      <c r="Q85" s="188"/>
      <c r="R85" s="183"/>
    </row>
    <row r="86" spans="1:18" ht="14.4" x14ac:dyDescent="0.3">
      <c r="A86" s="107"/>
      <c r="B86" s="107" t="s">
        <v>108</v>
      </c>
      <c r="C86" s="182" t="s">
        <v>36</v>
      </c>
      <c r="D86" s="183"/>
      <c r="E86" s="183"/>
      <c r="F86" s="183"/>
      <c r="G86" s="185">
        <v>0</v>
      </c>
      <c r="H86" s="183"/>
      <c r="I86" s="109">
        <v>0</v>
      </c>
      <c r="J86" s="109">
        <v>0</v>
      </c>
      <c r="K86" s="185">
        <v>0</v>
      </c>
      <c r="L86" s="183"/>
      <c r="M86" s="183"/>
      <c r="N86" s="185">
        <v>0</v>
      </c>
      <c r="O86" s="183"/>
      <c r="P86" s="183"/>
      <c r="Q86" s="188"/>
      <c r="R86" s="183"/>
    </row>
    <row r="87" spans="1:18" ht="14.4" x14ac:dyDescent="0.3">
      <c r="A87" s="107"/>
      <c r="B87" s="107" t="s">
        <v>109</v>
      </c>
      <c r="C87" s="182" t="s">
        <v>110</v>
      </c>
      <c r="D87" s="183"/>
      <c r="E87" s="183"/>
      <c r="F87" s="183"/>
      <c r="G87" s="185">
        <v>0</v>
      </c>
      <c r="H87" s="183"/>
      <c r="I87" s="109">
        <v>0</v>
      </c>
      <c r="J87" s="109">
        <v>0</v>
      </c>
      <c r="K87" s="185">
        <v>0</v>
      </c>
      <c r="L87" s="183"/>
      <c r="M87" s="183"/>
      <c r="N87" s="185">
        <v>0</v>
      </c>
      <c r="O87" s="183"/>
      <c r="P87" s="183"/>
      <c r="Q87" s="188"/>
      <c r="R87" s="183"/>
    </row>
    <row r="88" spans="1:18" ht="14.4" x14ac:dyDescent="0.3">
      <c r="A88" s="107"/>
      <c r="B88" s="107" t="s">
        <v>111</v>
      </c>
      <c r="C88" s="182" t="s">
        <v>112</v>
      </c>
      <c r="D88" s="183"/>
      <c r="E88" s="183"/>
      <c r="F88" s="183"/>
      <c r="G88" s="185">
        <v>0</v>
      </c>
      <c r="H88" s="183"/>
      <c r="I88" s="109">
        <v>0</v>
      </c>
      <c r="J88" s="109">
        <v>0</v>
      </c>
      <c r="K88" s="185">
        <v>0</v>
      </c>
      <c r="L88" s="183"/>
      <c r="M88" s="183"/>
      <c r="N88" s="185">
        <v>0</v>
      </c>
      <c r="O88" s="183"/>
      <c r="P88" s="183"/>
      <c r="Q88" s="188"/>
      <c r="R88" s="183"/>
    </row>
    <row r="89" spans="1:18" s="57" customFormat="1" ht="14.4" x14ac:dyDescent="0.3">
      <c r="A89" s="107"/>
      <c r="B89" s="107" t="s">
        <v>104</v>
      </c>
      <c r="C89" s="182" t="s">
        <v>105</v>
      </c>
      <c r="D89" s="183"/>
      <c r="E89" s="183"/>
      <c r="F89" s="183"/>
      <c r="G89" s="185">
        <v>0</v>
      </c>
      <c r="H89" s="183"/>
      <c r="I89" s="109">
        <v>0</v>
      </c>
      <c r="J89" s="109">
        <v>0</v>
      </c>
      <c r="K89" s="185">
        <v>0</v>
      </c>
      <c r="L89" s="183"/>
      <c r="M89" s="183"/>
      <c r="N89" s="185">
        <v>0</v>
      </c>
      <c r="O89" s="183"/>
      <c r="P89" s="183"/>
      <c r="Q89" s="188"/>
      <c r="R89" s="183"/>
    </row>
    <row r="90" spans="1:18" ht="14.4" x14ac:dyDescent="0.3">
      <c r="A90" s="107"/>
      <c r="B90" s="107" t="s">
        <v>101</v>
      </c>
      <c r="C90" s="182" t="s">
        <v>33</v>
      </c>
      <c r="D90" s="183"/>
      <c r="E90" s="183"/>
      <c r="F90" s="183"/>
      <c r="G90" s="185">
        <v>0</v>
      </c>
      <c r="H90" s="183"/>
      <c r="I90" s="109">
        <v>0</v>
      </c>
      <c r="J90" s="109">
        <v>0</v>
      </c>
      <c r="K90" s="185">
        <v>0</v>
      </c>
      <c r="L90" s="183"/>
      <c r="M90" s="183"/>
      <c r="N90" s="185">
        <v>0</v>
      </c>
      <c r="O90" s="183"/>
      <c r="P90" s="183"/>
      <c r="Q90" s="188"/>
      <c r="R90" s="183"/>
    </row>
    <row r="91" spans="1:18" ht="14.4" x14ac:dyDescent="0.3">
      <c r="A91" s="107"/>
      <c r="B91" s="107" t="s">
        <v>102</v>
      </c>
      <c r="C91" s="182" t="s">
        <v>35</v>
      </c>
      <c r="D91" s="183"/>
      <c r="E91" s="183"/>
      <c r="F91" s="183"/>
      <c r="G91" s="185">
        <v>0</v>
      </c>
      <c r="H91" s="183"/>
      <c r="I91" s="109">
        <v>0</v>
      </c>
      <c r="J91" s="109">
        <v>0</v>
      </c>
      <c r="K91" s="185">
        <v>0</v>
      </c>
      <c r="L91" s="183"/>
      <c r="M91" s="183"/>
      <c r="N91" s="185">
        <v>0</v>
      </c>
      <c r="O91" s="183"/>
      <c r="P91" s="183"/>
      <c r="Q91" s="188"/>
      <c r="R91" s="183"/>
    </row>
    <row r="92" spans="1:18" ht="14.4" x14ac:dyDescent="0.3">
      <c r="A92" s="107"/>
      <c r="B92" s="107" t="s">
        <v>108</v>
      </c>
      <c r="C92" s="182" t="s">
        <v>36</v>
      </c>
      <c r="D92" s="183"/>
      <c r="E92" s="183"/>
      <c r="F92" s="183"/>
      <c r="G92" s="185">
        <v>0</v>
      </c>
      <c r="H92" s="183"/>
      <c r="I92" s="109">
        <v>0</v>
      </c>
      <c r="J92" s="109">
        <v>0</v>
      </c>
      <c r="K92" s="185">
        <v>0</v>
      </c>
      <c r="L92" s="183"/>
      <c r="M92" s="183"/>
      <c r="N92" s="185">
        <v>0</v>
      </c>
      <c r="O92" s="183"/>
      <c r="P92" s="183"/>
      <c r="Q92" s="188"/>
      <c r="R92" s="183"/>
    </row>
    <row r="93" spans="1:18" ht="14.4" x14ac:dyDescent="0.3">
      <c r="A93" s="107"/>
      <c r="B93" s="107" t="s">
        <v>109</v>
      </c>
      <c r="C93" s="182" t="s">
        <v>110</v>
      </c>
      <c r="D93" s="183"/>
      <c r="E93" s="183"/>
      <c r="F93" s="183"/>
      <c r="G93" s="185">
        <v>0</v>
      </c>
      <c r="H93" s="183"/>
      <c r="I93" s="109">
        <v>0</v>
      </c>
      <c r="J93" s="109">
        <v>0</v>
      </c>
      <c r="K93" s="185">
        <v>0</v>
      </c>
      <c r="L93" s="183"/>
      <c r="M93" s="183"/>
      <c r="N93" s="185">
        <v>0</v>
      </c>
      <c r="O93" s="183"/>
      <c r="P93" s="183"/>
      <c r="Q93" s="188"/>
      <c r="R93" s="183"/>
    </row>
    <row r="94" spans="1:18" ht="14.4" x14ac:dyDescent="0.3">
      <c r="A94" s="107"/>
      <c r="B94" s="107" t="s">
        <v>111</v>
      </c>
      <c r="C94" s="182" t="s">
        <v>112</v>
      </c>
      <c r="D94" s="183"/>
      <c r="E94" s="183"/>
      <c r="F94" s="183"/>
      <c r="G94" s="185">
        <v>0</v>
      </c>
      <c r="H94" s="183"/>
      <c r="I94" s="109">
        <v>0</v>
      </c>
      <c r="J94" s="109">
        <v>0</v>
      </c>
      <c r="K94" s="185">
        <v>0</v>
      </c>
      <c r="L94" s="183"/>
      <c r="M94" s="183"/>
      <c r="N94" s="185">
        <v>0</v>
      </c>
      <c r="O94" s="183"/>
      <c r="P94" s="183"/>
      <c r="Q94" s="188"/>
      <c r="R94" s="183"/>
    </row>
    <row r="95" spans="1:18" ht="30.6" x14ac:dyDescent="0.3">
      <c r="A95" s="107"/>
      <c r="B95" s="107" t="s">
        <v>113</v>
      </c>
      <c r="C95" s="182" t="s">
        <v>114</v>
      </c>
      <c r="D95" s="183"/>
      <c r="E95" s="183"/>
      <c r="F95" s="183"/>
      <c r="G95" s="185">
        <v>0</v>
      </c>
      <c r="H95" s="183"/>
      <c r="I95" s="109">
        <v>0</v>
      </c>
      <c r="J95" s="109">
        <v>0</v>
      </c>
      <c r="K95" s="185">
        <v>0</v>
      </c>
      <c r="L95" s="183"/>
      <c r="M95" s="183"/>
      <c r="N95" s="185">
        <v>0</v>
      </c>
      <c r="O95" s="183"/>
      <c r="P95" s="183"/>
      <c r="Q95" s="188"/>
      <c r="R95" s="183"/>
    </row>
    <row r="96" spans="1:18" ht="14.4" x14ac:dyDescent="0.3">
      <c r="A96" s="107"/>
      <c r="B96" s="107" t="s">
        <v>99</v>
      </c>
      <c r="C96" s="182" t="s">
        <v>100</v>
      </c>
      <c r="D96" s="183"/>
      <c r="E96" s="183"/>
      <c r="F96" s="183"/>
      <c r="G96" s="185">
        <v>0</v>
      </c>
      <c r="H96" s="183"/>
      <c r="I96" s="109">
        <v>0</v>
      </c>
      <c r="J96" s="109">
        <v>0</v>
      </c>
      <c r="K96" s="185">
        <v>0</v>
      </c>
      <c r="L96" s="183"/>
      <c r="M96" s="183"/>
      <c r="N96" s="185">
        <v>0</v>
      </c>
      <c r="O96" s="183"/>
      <c r="P96" s="183"/>
      <c r="Q96" s="188"/>
      <c r="R96" s="183"/>
    </row>
    <row r="97" spans="1:18" ht="14.4" x14ac:dyDescent="0.3">
      <c r="A97" s="107"/>
      <c r="B97" s="107" t="s">
        <v>108</v>
      </c>
      <c r="C97" s="182" t="s">
        <v>36</v>
      </c>
      <c r="D97" s="183"/>
      <c r="E97" s="183"/>
      <c r="F97" s="183"/>
      <c r="G97" s="185">
        <v>0</v>
      </c>
      <c r="H97" s="183"/>
      <c r="I97" s="109">
        <v>0</v>
      </c>
      <c r="J97" s="109">
        <v>0</v>
      </c>
      <c r="K97" s="185">
        <v>0</v>
      </c>
      <c r="L97" s="183"/>
      <c r="M97" s="183"/>
      <c r="N97" s="185">
        <v>0</v>
      </c>
      <c r="O97" s="183"/>
      <c r="P97" s="183"/>
      <c r="Q97" s="188"/>
      <c r="R97" s="183"/>
    </row>
    <row r="98" spans="1:18" ht="14.4" x14ac:dyDescent="0.3">
      <c r="A98" s="107"/>
      <c r="B98" s="107" t="s">
        <v>109</v>
      </c>
      <c r="C98" s="182" t="s">
        <v>110</v>
      </c>
      <c r="D98" s="183"/>
      <c r="E98" s="183"/>
      <c r="F98" s="183"/>
      <c r="G98" s="185">
        <v>0</v>
      </c>
      <c r="H98" s="183"/>
      <c r="I98" s="109">
        <v>0</v>
      </c>
      <c r="J98" s="109">
        <v>0</v>
      </c>
      <c r="K98" s="185">
        <v>0</v>
      </c>
      <c r="L98" s="183"/>
      <c r="M98" s="183"/>
      <c r="N98" s="185">
        <v>0</v>
      </c>
      <c r="O98" s="183"/>
      <c r="P98" s="183"/>
      <c r="Q98" s="188"/>
      <c r="R98" s="183"/>
    </row>
    <row r="99" spans="1:18" ht="14.4" x14ac:dyDescent="0.3">
      <c r="A99" s="107"/>
      <c r="B99" s="107" t="s">
        <v>104</v>
      </c>
      <c r="C99" s="182" t="s">
        <v>105</v>
      </c>
      <c r="D99" s="183"/>
      <c r="E99" s="183"/>
      <c r="F99" s="183"/>
      <c r="G99" s="185">
        <v>0</v>
      </c>
      <c r="H99" s="183"/>
      <c r="I99" s="109">
        <v>0</v>
      </c>
      <c r="J99" s="109">
        <v>0</v>
      </c>
      <c r="K99" s="185">
        <v>0</v>
      </c>
      <c r="L99" s="183"/>
      <c r="M99" s="183"/>
      <c r="N99" s="185">
        <v>0</v>
      </c>
      <c r="O99" s="183"/>
      <c r="P99" s="183"/>
      <c r="Q99" s="188"/>
      <c r="R99" s="183"/>
    </row>
    <row r="100" spans="1:18" ht="14.4" x14ac:dyDescent="0.3">
      <c r="A100" s="107"/>
      <c r="B100" s="107" t="s">
        <v>108</v>
      </c>
      <c r="C100" s="182" t="s">
        <v>36</v>
      </c>
      <c r="D100" s="183"/>
      <c r="E100" s="183"/>
      <c r="F100" s="183"/>
      <c r="G100" s="185">
        <v>0</v>
      </c>
      <c r="H100" s="183"/>
      <c r="I100" s="109">
        <v>0</v>
      </c>
      <c r="J100" s="109">
        <v>0</v>
      </c>
      <c r="K100" s="185">
        <v>0</v>
      </c>
      <c r="L100" s="183"/>
      <c r="M100" s="183"/>
      <c r="N100" s="185">
        <v>0</v>
      </c>
      <c r="O100" s="183"/>
      <c r="P100" s="183"/>
      <c r="Q100" s="188"/>
      <c r="R100" s="183"/>
    </row>
    <row r="101" spans="1:18" ht="14.4" x14ac:dyDescent="0.3">
      <c r="A101" s="107"/>
      <c r="B101" s="107" t="s">
        <v>109</v>
      </c>
      <c r="C101" s="182" t="s">
        <v>110</v>
      </c>
      <c r="D101" s="183"/>
      <c r="E101" s="183"/>
      <c r="F101" s="183"/>
      <c r="G101" s="185">
        <v>0</v>
      </c>
      <c r="H101" s="183"/>
      <c r="I101" s="109">
        <v>0</v>
      </c>
      <c r="J101" s="109">
        <v>0</v>
      </c>
      <c r="K101" s="185">
        <v>0</v>
      </c>
      <c r="L101" s="183"/>
      <c r="M101" s="183"/>
      <c r="N101" s="185">
        <v>0</v>
      </c>
      <c r="O101" s="183"/>
      <c r="P101" s="183"/>
      <c r="Q101" s="188"/>
      <c r="R101" s="183"/>
    </row>
    <row r="102" spans="1:18" ht="20.399999999999999" x14ac:dyDescent="0.3">
      <c r="A102" s="107"/>
      <c r="B102" s="107" t="s">
        <v>115</v>
      </c>
      <c r="C102" s="182" t="s">
        <v>116</v>
      </c>
      <c r="D102" s="183"/>
      <c r="E102" s="183"/>
      <c r="F102" s="183"/>
      <c r="G102" s="185">
        <v>0</v>
      </c>
      <c r="H102" s="183"/>
      <c r="I102" s="109">
        <v>1667911.45</v>
      </c>
      <c r="J102" s="109">
        <v>1867709.91</v>
      </c>
      <c r="K102" s="185">
        <v>1844717.11</v>
      </c>
      <c r="L102" s="183"/>
      <c r="M102" s="183"/>
      <c r="N102" s="185">
        <v>1875288.39</v>
      </c>
      <c r="O102" s="183"/>
      <c r="P102" s="183"/>
      <c r="Q102" s="188"/>
      <c r="R102" s="183"/>
    </row>
    <row r="103" spans="1:18" ht="30.6" x14ac:dyDescent="0.3">
      <c r="A103" s="107"/>
      <c r="B103" s="107" t="s">
        <v>117</v>
      </c>
      <c r="C103" s="182" t="s">
        <v>118</v>
      </c>
      <c r="D103" s="183"/>
      <c r="E103" s="183"/>
      <c r="F103" s="183"/>
      <c r="G103" s="185">
        <v>0</v>
      </c>
      <c r="H103" s="183"/>
      <c r="I103" s="109">
        <v>4142.5</v>
      </c>
      <c r="J103" s="109">
        <v>2362.5</v>
      </c>
      <c r="K103" s="185">
        <v>2362.5</v>
      </c>
      <c r="L103" s="183"/>
      <c r="M103" s="183"/>
      <c r="N103" s="185">
        <v>2362.5</v>
      </c>
      <c r="O103" s="183"/>
      <c r="P103" s="183"/>
      <c r="Q103" s="188"/>
      <c r="R103" s="183"/>
    </row>
    <row r="104" spans="1:18" ht="14.4" x14ac:dyDescent="0.3">
      <c r="A104" s="107"/>
      <c r="B104" s="107" t="s">
        <v>119</v>
      </c>
      <c r="C104" s="182" t="s">
        <v>120</v>
      </c>
      <c r="D104" s="183"/>
      <c r="E104" s="183"/>
      <c r="F104" s="183"/>
      <c r="G104" s="185">
        <v>0</v>
      </c>
      <c r="H104" s="183"/>
      <c r="I104" s="109">
        <v>4142.5</v>
      </c>
      <c r="J104" s="109">
        <v>2362.5</v>
      </c>
      <c r="K104" s="185">
        <v>2362.5</v>
      </c>
      <c r="L104" s="183"/>
      <c r="M104" s="183"/>
      <c r="N104" s="185">
        <v>2362.5</v>
      </c>
      <c r="O104" s="183"/>
      <c r="P104" s="183"/>
      <c r="Q104" s="188"/>
      <c r="R104" s="183"/>
    </row>
    <row r="105" spans="1:18" ht="14.4" x14ac:dyDescent="0.3">
      <c r="A105" s="107"/>
      <c r="B105" s="107" t="s">
        <v>101</v>
      </c>
      <c r="C105" s="182" t="s">
        <v>33</v>
      </c>
      <c r="D105" s="183"/>
      <c r="E105" s="183"/>
      <c r="F105" s="183"/>
      <c r="G105" s="185">
        <v>0</v>
      </c>
      <c r="H105" s="183"/>
      <c r="I105" s="109">
        <v>4142.5</v>
      </c>
      <c r="J105" s="109">
        <v>2362.5</v>
      </c>
      <c r="K105" s="185">
        <v>2362.5</v>
      </c>
      <c r="L105" s="183"/>
      <c r="M105" s="183"/>
      <c r="N105" s="185">
        <v>2362.5</v>
      </c>
      <c r="O105" s="183"/>
      <c r="P105" s="183"/>
      <c r="Q105" s="188"/>
      <c r="R105" s="183"/>
    </row>
    <row r="106" spans="1:18" ht="14.4" x14ac:dyDescent="0.3">
      <c r="A106" s="107"/>
      <c r="B106" s="107" t="s">
        <v>121</v>
      </c>
      <c r="C106" s="182" t="s">
        <v>34</v>
      </c>
      <c r="D106" s="183"/>
      <c r="E106" s="183"/>
      <c r="F106" s="183"/>
      <c r="G106" s="185">
        <v>0</v>
      </c>
      <c r="H106" s="183"/>
      <c r="I106" s="109"/>
      <c r="J106" s="109">
        <v>120</v>
      </c>
      <c r="K106" s="185">
        <v>120</v>
      </c>
      <c r="L106" s="183"/>
      <c r="M106" s="183"/>
      <c r="N106" s="185">
        <v>120</v>
      </c>
      <c r="O106" s="183"/>
      <c r="P106" s="183"/>
      <c r="Q106" s="188"/>
      <c r="R106" s="183"/>
    </row>
    <row r="107" spans="1:18" ht="14.4" x14ac:dyDescent="0.3">
      <c r="A107" s="107"/>
      <c r="B107" s="107" t="s">
        <v>102</v>
      </c>
      <c r="C107" s="182" t="s">
        <v>35</v>
      </c>
      <c r="D107" s="183"/>
      <c r="E107" s="183"/>
      <c r="F107" s="183"/>
      <c r="G107" s="185">
        <v>0</v>
      </c>
      <c r="H107" s="183"/>
      <c r="I107" s="109">
        <v>1212.5</v>
      </c>
      <c r="J107" s="109">
        <v>1492.5</v>
      </c>
      <c r="K107" s="185">
        <v>1492.5</v>
      </c>
      <c r="L107" s="183"/>
      <c r="M107" s="183"/>
      <c r="N107" s="185">
        <v>1492.5</v>
      </c>
      <c r="O107" s="183"/>
      <c r="P107" s="183"/>
      <c r="Q107" s="188"/>
      <c r="R107" s="183"/>
    </row>
    <row r="108" spans="1:18" ht="14.4" x14ac:dyDescent="0.3">
      <c r="A108" s="107"/>
      <c r="B108" s="107" t="s">
        <v>122</v>
      </c>
      <c r="C108" s="182" t="s">
        <v>123</v>
      </c>
      <c r="D108" s="183"/>
      <c r="E108" s="183"/>
      <c r="F108" s="183"/>
      <c r="G108" s="185">
        <v>0</v>
      </c>
      <c r="H108" s="183"/>
      <c r="I108" s="109">
        <v>2930</v>
      </c>
      <c r="J108" s="109">
        <v>750</v>
      </c>
      <c r="K108" s="185">
        <v>750</v>
      </c>
      <c r="L108" s="183"/>
      <c r="M108" s="183"/>
      <c r="N108" s="185">
        <v>750</v>
      </c>
      <c r="O108" s="183"/>
      <c r="P108" s="183"/>
      <c r="Q108" s="188"/>
      <c r="R108" s="183"/>
    </row>
    <row r="109" spans="1:18" ht="30.6" x14ac:dyDescent="0.3">
      <c r="A109" s="107"/>
      <c r="B109" s="107" t="s">
        <v>124</v>
      </c>
      <c r="C109" s="182" t="s">
        <v>125</v>
      </c>
      <c r="D109" s="183"/>
      <c r="E109" s="183"/>
      <c r="F109" s="183"/>
      <c r="G109" s="185">
        <v>0</v>
      </c>
      <c r="H109" s="183"/>
      <c r="I109" s="109">
        <v>1645215.16</v>
      </c>
      <c r="J109" s="109">
        <v>1845968.14</v>
      </c>
      <c r="K109" s="185">
        <v>1827292.61</v>
      </c>
      <c r="L109" s="183"/>
      <c r="M109" s="183"/>
      <c r="N109" s="185">
        <v>1857863.89</v>
      </c>
      <c r="O109" s="183"/>
      <c r="P109" s="183"/>
      <c r="Q109" s="188"/>
      <c r="R109" s="183"/>
    </row>
    <row r="110" spans="1:18" ht="14.4" x14ac:dyDescent="0.3">
      <c r="A110" s="107"/>
      <c r="B110" s="107" t="s">
        <v>126</v>
      </c>
      <c r="C110" s="182" t="s">
        <v>127</v>
      </c>
      <c r="D110" s="183"/>
      <c r="E110" s="183"/>
      <c r="F110" s="183"/>
      <c r="G110" s="185">
        <v>0</v>
      </c>
      <c r="H110" s="183"/>
      <c r="I110" s="109">
        <v>1960.22</v>
      </c>
      <c r="J110" s="109">
        <v>2650</v>
      </c>
      <c r="K110" s="185">
        <v>2650</v>
      </c>
      <c r="L110" s="183"/>
      <c r="M110" s="183"/>
      <c r="N110" s="185">
        <v>2650</v>
      </c>
      <c r="O110" s="183"/>
      <c r="P110" s="183"/>
      <c r="Q110" s="188"/>
      <c r="R110" s="183"/>
    </row>
    <row r="111" spans="1:18" ht="14.4" x14ac:dyDescent="0.3">
      <c r="A111" s="107"/>
      <c r="B111" s="107" t="s">
        <v>101</v>
      </c>
      <c r="C111" s="182" t="s">
        <v>33</v>
      </c>
      <c r="D111" s="183"/>
      <c r="E111" s="183"/>
      <c r="F111" s="183"/>
      <c r="G111" s="185">
        <v>0</v>
      </c>
      <c r="H111" s="183"/>
      <c r="I111" s="109">
        <v>1960.22</v>
      </c>
      <c r="J111" s="109">
        <v>2650</v>
      </c>
      <c r="K111" s="185">
        <v>2650</v>
      </c>
      <c r="L111" s="183"/>
      <c r="M111" s="183"/>
      <c r="N111" s="185">
        <v>2650</v>
      </c>
      <c r="O111" s="183"/>
      <c r="P111" s="183"/>
      <c r="Q111" s="188"/>
      <c r="R111" s="183"/>
    </row>
    <row r="112" spans="1:18" ht="14.4" x14ac:dyDescent="0.3">
      <c r="A112" s="107"/>
      <c r="B112" s="107" t="s">
        <v>102</v>
      </c>
      <c r="C112" s="182" t="s">
        <v>35</v>
      </c>
      <c r="D112" s="183"/>
      <c r="E112" s="183"/>
      <c r="F112" s="183"/>
      <c r="G112" s="185">
        <v>0</v>
      </c>
      <c r="H112" s="183"/>
      <c r="I112" s="109">
        <v>1960.22</v>
      </c>
      <c r="J112" s="109">
        <v>2649.16</v>
      </c>
      <c r="K112" s="185">
        <v>2649.16</v>
      </c>
      <c r="L112" s="183"/>
      <c r="M112" s="183"/>
      <c r="N112" s="185">
        <v>2649.16</v>
      </c>
      <c r="O112" s="183"/>
      <c r="P112" s="183"/>
      <c r="Q112" s="188"/>
      <c r="R112" s="183"/>
    </row>
    <row r="113" spans="1:18" ht="14.4" x14ac:dyDescent="0.3">
      <c r="A113" s="107"/>
      <c r="B113" s="107" t="s">
        <v>103</v>
      </c>
      <c r="C113" s="182" t="s">
        <v>66</v>
      </c>
      <c r="D113" s="183"/>
      <c r="E113" s="183"/>
      <c r="F113" s="183"/>
      <c r="G113" s="185">
        <v>0</v>
      </c>
      <c r="H113" s="183"/>
      <c r="I113" s="109">
        <v>0.84</v>
      </c>
      <c r="J113" s="109">
        <v>0.84</v>
      </c>
      <c r="K113" s="185">
        <v>0.84</v>
      </c>
      <c r="L113" s="183"/>
      <c r="M113" s="183"/>
      <c r="N113" s="185">
        <v>0.84</v>
      </c>
      <c r="O113" s="183"/>
      <c r="P113" s="183"/>
      <c r="Q113" s="188"/>
      <c r="R113" s="183"/>
    </row>
    <row r="114" spans="1:18" ht="14.4" x14ac:dyDescent="0.3">
      <c r="A114" s="107"/>
      <c r="B114" s="107" t="s">
        <v>128</v>
      </c>
      <c r="C114" s="182" t="s">
        <v>129</v>
      </c>
      <c r="D114" s="183"/>
      <c r="E114" s="183"/>
      <c r="F114" s="183"/>
      <c r="G114" s="185">
        <v>0</v>
      </c>
      <c r="H114" s="183"/>
      <c r="I114" s="109">
        <v>0</v>
      </c>
      <c r="J114" s="109">
        <v>0</v>
      </c>
      <c r="K114" s="185">
        <v>0</v>
      </c>
      <c r="L114" s="183"/>
      <c r="M114" s="183"/>
      <c r="N114" s="185">
        <v>0</v>
      </c>
      <c r="O114" s="183"/>
      <c r="P114" s="183"/>
      <c r="Q114" s="188"/>
      <c r="R114" s="183"/>
    </row>
    <row r="115" spans="1:18" ht="14.4" x14ac:dyDescent="0.3">
      <c r="A115" s="107"/>
      <c r="B115" s="107" t="s">
        <v>108</v>
      </c>
      <c r="C115" s="182" t="s">
        <v>36</v>
      </c>
      <c r="D115" s="183"/>
      <c r="E115" s="183"/>
      <c r="F115" s="183"/>
      <c r="G115" s="185">
        <v>0</v>
      </c>
      <c r="H115" s="183"/>
      <c r="I115" s="109">
        <v>0</v>
      </c>
      <c r="J115" s="109">
        <v>0</v>
      </c>
      <c r="K115" s="185">
        <v>0</v>
      </c>
      <c r="L115" s="183"/>
      <c r="M115" s="183"/>
      <c r="N115" s="185">
        <v>0</v>
      </c>
      <c r="O115" s="183"/>
      <c r="P115" s="183"/>
      <c r="Q115" s="188"/>
      <c r="R115" s="183"/>
    </row>
    <row r="116" spans="1:18" ht="14.4" x14ac:dyDescent="0.3">
      <c r="A116" s="107"/>
      <c r="B116" s="107" t="s">
        <v>109</v>
      </c>
      <c r="C116" s="182" t="s">
        <v>110</v>
      </c>
      <c r="D116" s="183"/>
      <c r="E116" s="183"/>
      <c r="F116" s="183"/>
      <c r="G116" s="185">
        <v>0</v>
      </c>
      <c r="H116" s="183"/>
      <c r="I116" s="109">
        <v>0</v>
      </c>
      <c r="J116" s="109">
        <v>0</v>
      </c>
      <c r="K116" s="185">
        <v>0</v>
      </c>
      <c r="L116" s="183"/>
      <c r="M116" s="183"/>
      <c r="N116" s="185">
        <v>0</v>
      </c>
      <c r="O116" s="183"/>
      <c r="P116" s="183"/>
      <c r="Q116" s="188"/>
      <c r="R116" s="183"/>
    </row>
    <row r="117" spans="1:18" ht="14.4" x14ac:dyDescent="0.3">
      <c r="A117" s="107"/>
      <c r="B117" s="107" t="s">
        <v>130</v>
      </c>
      <c r="C117" s="182" t="s">
        <v>131</v>
      </c>
      <c r="D117" s="183"/>
      <c r="E117" s="183"/>
      <c r="F117" s="183"/>
      <c r="G117" s="185">
        <v>0</v>
      </c>
      <c r="H117" s="183"/>
      <c r="I117" s="109">
        <v>28323</v>
      </c>
      <c r="J117" s="109">
        <v>26701</v>
      </c>
      <c r="K117" s="185">
        <v>26701</v>
      </c>
      <c r="L117" s="183"/>
      <c r="M117" s="183"/>
      <c r="N117" s="185">
        <v>26701</v>
      </c>
      <c r="O117" s="183"/>
      <c r="P117" s="183"/>
      <c r="Q117" s="188"/>
      <c r="R117" s="183"/>
    </row>
    <row r="118" spans="1:18" ht="14.4" x14ac:dyDescent="0.3">
      <c r="A118" s="107"/>
      <c r="B118" s="107" t="s">
        <v>101</v>
      </c>
      <c r="C118" s="182" t="s">
        <v>33</v>
      </c>
      <c r="D118" s="183"/>
      <c r="E118" s="183"/>
      <c r="F118" s="183"/>
      <c r="G118" s="185">
        <v>0</v>
      </c>
      <c r="H118" s="183"/>
      <c r="I118" s="109">
        <v>28323</v>
      </c>
      <c r="J118" s="109">
        <v>26700.91</v>
      </c>
      <c r="K118" s="185">
        <v>26700.91</v>
      </c>
      <c r="L118" s="183"/>
      <c r="M118" s="183"/>
      <c r="N118" s="185">
        <v>26700.91</v>
      </c>
      <c r="O118" s="183"/>
      <c r="P118" s="183"/>
      <c r="Q118" s="188"/>
      <c r="R118" s="183"/>
    </row>
    <row r="119" spans="1:18" ht="14.4" x14ac:dyDescent="0.3">
      <c r="A119" s="107"/>
      <c r="B119" s="107" t="s">
        <v>121</v>
      </c>
      <c r="C119" s="182" t="s">
        <v>34</v>
      </c>
      <c r="D119" s="183"/>
      <c r="E119" s="183"/>
      <c r="F119" s="183"/>
      <c r="G119" s="185">
        <v>0</v>
      </c>
      <c r="H119" s="183"/>
      <c r="I119" s="109"/>
      <c r="J119" s="109">
        <v>0</v>
      </c>
      <c r="K119" s="185">
        <v>0</v>
      </c>
      <c r="L119" s="183"/>
      <c r="M119" s="183"/>
      <c r="N119" s="185">
        <v>0</v>
      </c>
      <c r="O119" s="183"/>
      <c r="P119" s="183"/>
      <c r="Q119" s="188"/>
      <c r="R119" s="183"/>
    </row>
    <row r="120" spans="1:18" ht="14.4" x14ac:dyDescent="0.3">
      <c r="A120" s="107"/>
      <c r="B120" s="107" t="s">
        <v>102</v>
      </c>
      <c r="C120" s="182" t="s">
        <v>35</v>
      </c>
      <c r="D120" s="183"/>
      <c r="E120" s="183"/>
      <c r="F120" s="183"/>
      <c r="G120" s="185">
        <v>0</v>
      </c>
      <c r="H120" s="183"/>
      <c r="I120" s="109">
        <v>28323</v>
      </c>
      <c r="J120" s="109">
        <v>26700.44</v>
      </c>
      <c r="K120" s="185">
        <v>26700.44</v>
      </c>
      <c r="L120" s="183"/>
      <c r="M120" s="183"/>
      <c r="N120" s="185">
        <v>26700.44</v>
      </c>
      <c r="O120" s="183"/>
      <c r="P120" s="183"/>
      <c r="Q120" s="188"/>
      <c r="R120" s="183"/>
    </row>
    <row r="121" spans="1:18" ht="14.4" x14ac:dyDescent="0.3">
      <c r="A121" s="107"/>
      <c r="B121" s="107" t="s">
        <v>128</v>
      </c>
      <c r="C121" s="182" t="s">
        <v>129</v>
      </c>
      <c r="D121" s="183"/>
      <c r="E121" s="183"/>
      <c r="F121" s="183"/>
      <c r="G121" s="185">
        <v>0</v>
      </c>
      <c r="H121" s="183"/>
      <c r="I121" s="109">
        <v>0</v>
      </c>
      <c r="J121" s="109">
        <v>0.47</v>
      </c>
      <c r="K121" s="185">
        <v>0.47</v>
      </c>
      <c r="L121" s="183"/>
      <c r="M121" s="183"/>
      <c r="N121" s="185">
        <v>0.47</v>
      </c>
      <c r="O121" s="183"/>
      <c r="P121" s="183"/>
      <c r="Q121" s="188"/>
      <c r="R121" s="183"/>
    </row>
    <row r="122" spans="1:18" ht="14.4" x14ac:dyDescent="0.3">
      <c r="A122" s="107"/>
      <c r="B122" s="107" t="s">
        <v>108</v>
      </c>
      <c r="C122" s="182" t="s">
        <v>36</v>
      </c>
      <c r="D122" s="183"/>
      <c r="E122" s="183"/>
      <c r="F122" s="183"/>
      <c r="G122" s="185">
        <v>0</v>
      </c>
      <c r="H122" s="183"/>
      <c r="I122" s="109">
        <v>0.09</v>
      </c>
      <c r="J122" s="109">
        <v>0.09</v>
      </c>
      <c r="K122" s="185">
        <v>0.09</v>
      </c>
      <c r="L122" s="183"/>
      <c r="M122" s="183"/>
      <c r="N122" s="185">
        <v>0.09</v>
      </c>
      <c r="O122" s="183"/>
      <c r="P122" s="183"/>
      <c r="Q122" s="188"/>
      <c r="R122" s="183"/>
    </row>
    <row r="123" spans="1:18" ht="14.4" x14ac:dyDescent="0.3">
      <c r="A123" s="107"/>
      <c r="B123" s="107" t="s">
        <v>109</v>
      </c>
      <c r="C123" s="182" t="s">
        <v>110</v>
      </c>
      <c r="D123" s="183"/>
      <c r="E123" s="183"/>
      <c r="F123" s="183"/>
      <c r="G123" s="185">
        <v>0</v>
      </c>
      <c r="H123" s="183"/>
      <c r="I123" s="109">
        <v>0.09</v>
      </c>
      <c r="J123" s="109">
        <v>0.09</v>
      </c>
      <c r="K123" s="185">
        <v>0.09</v>
      </c>
      <c r="L123" s="183"/>
      <c r="M123" s="183"/>
      <c r="N123" s="185">
        <v>0.09</v>
      </c>
      <c r="O123" s="183"/>
      <c r="P123" s="183"/>
      <c r="Q123" s="188"/>
      <c r="R123" s="183"/>
    </row>
    <row r="124" spans="1:18" ht="14.4" x14ac:dyDescent="0.3">
      <c r="A124" s="107"/>
      <c r="B124" s="107" t="s">
        <v>111</v>
      </c>
      <c r="C124" s="182" t="s">
        <v>112</v>
      </c>
      <c r="D124" s="183"/>
      <c r="E124" s="183"/>
      <c r="F124" s="183"/>
      <c r="G124" s="185">
        <v>0</v>
      </c>
      <c r="H124" s="183"/>
      <c r="I124" s="109">
        <v>0</v>
      </c>
      <c r="J124" s="109">
        <v>0</v>
      </c>
      <c r="K124" s="185">
        <v>0</v>
      </c>
      <c r="L124" s="183"/>
      <c r="M124" s="183"/>
      <c r="N124" s="185">
        <v>0</v>
      </c>
      <c r="O124" s="183"/>
      <c r="P124" s="183"/>
      <c r="Q124" s="188"/>
      <c r="R124" s="183"/>
    </row>
    <row r="125" spans="1:18" ht="14.4" x14ac:dyDescent="0.3">
      <c r="A125" s="107"/>
      <c r="B125" s="107" t="s">
        <v>217</v>
      </c>
      <c r="C125" s="182" t="s">
        <v>218</v>
      </c>
      <c r="D125" s="183"/>
      <c r="E125" s="183"/>
      <c r="F125" s="183"/>
      <c r="G125" s="185">
        <v>0</v>
      </c>
      <c r="H125" s="183"/>
      <c r="I125" s="109">
        <v>0</v>
      </c>
      <c r="J125" s="109">
        <v>1742330.44</v>
      </c>
      <c r="K125" s="185">
        <v>1772302.29</v>
      </c>
      <c r="L125" s="183"/>
      <c r="M125" s="183"/>
      <c r="N125" s="185">
        <v>1802873.57</v>
      </c>
      <c r="O125" s="183"/>
      <c r="P125" s="183"/>
      <c r="Q125" s="188"/>
      <c r="R125" s="183"/>
    </row>
    <row r="126" spans="1:18" ht="14.4" x14ac:dyDescent="0.3">
      <c r="A126" s="107"/>
      <c r="B126" s="107" t="s">
        <v>101</v>
      </c>
      <c r="C126" s="182" t="s">
        <v>33</v>
      </c>
      <c r="D126" s="183"/>
      <c r="E126" s="183"/>
      <c r="F126" s="183"/>
      <c r="G126" s="189">
        <v>0</v>
      </c>
      <c r="H126" s="190"/>
      <c r="I126" s="145">
        <v>0</v>
      </c>
      <c r="J126" s="109">
        <v>1737013.26</v>
      </c>
      <c r="K126" s="185">
        <v>1766985.11</v>
      </c>
      <c r="L126" s="183"/>
      <c r="M126" s="183"/>
      <c r="N126" s="185">
        <v>1797556.39</v>
      </c>
      <c r="O126" s="183"/>
      <c r="P126" s="183"/>
      <c r="Q126" s="188"/>
      <c r="R126" s="183"/>
    </row>
    <row r="127" spans="1:18" ht="14.4" x14ac:dyDescent="0.3">
      <c r="A127" s="107"/>
      <c r="B127" s="107" t="s">
        <v>121</v>
      </c>
      <c r="C127" s="182" t="s">
        <v>34</v>
      </c>
      <c r="D127" s="183"/>
      <c r="E127" s="183"/>
      <c r="F127" s="183"/>
      <c r="G127" s="185">
        <v>0</v>
      </c>
      <c r="H127" s="183"/>
      <c r="I127" s="109">
        <v>0</v>
      </c>
      <c r="J127" s="109">
        <v>1576231.98</v>
      </c>
      <c r="K127" s="185">
        <v>1606203.83</v>
      </c>
      <c r="L127" s="183"/>
      <c r="M127" s="183"/>
      <c r="N127" s="185">
        <v>1636775.11</v>
      </c>
      <c r="O127" s="183"/>
      <c r="P127" s="183"/>
      <c r="Q127" s="188"/>
      <c r="R127" s="183"/>
    </row>
    <row r="128" spans="1:18" ht="14.4" x14ac:dyDescent="0.3">
      <c r="A128" s="113"/>
      <c r="B128" s="135">
        <v>311</v>
      </c>
      <c r="C128" s="113" t="s">
        <v>219</v>
      </c>
      <c r="D128" s="112"/>
      <c r="E128" s="112"/>
      <c r="F128" s="112"/>
      <c r="G128" s="114"/>
      <c r="H128" s="142">
        <v>0</v>
      </c>
      <c r="I128" s="143">
        <v>0</v>
      </c>
      <c r="J128" s="138">
        <v>1314011.69</v>
      </c>
      <c r="K128" s="181">
        <v>1339654.8400000001</v>
      </c>
      <c r="L128" s="181"/>
      <c r="M128" s="181"/>
      <c r="N128" s="181">
        <v>1365810.85</v>
      </c>
      <c r="O128" s="181"/>
      <c r="P128" s="181"/>
      <c r="Q128" s="111"/>
      <c r="R128" s="112"/>
    </row>
    <row r="129" spans="1:18" ht="14.4" x14ac:dyDescent="0.3">
      <c r="A129" s="113"/>
      <c r="B129" s="135">
        <v>312</v>
      </c>
      <c r="C129" s="113" t="s">
        <v>220</v>
      </c>
      <c r="D129" s="112"/>
      <c r="E129" s="112"/>
      <c r="F129" s="112"/>
      <c r="G129" s="114"/>
      <c r="H129" s="142">
        <v>0</v>
      </c>
      <c r="I129" s="143">
        <v>0</v>
      </c>
      <c r="J129" s="138">
        <v>45785.440000000002</v>
      </c>
      <c r="K129" s="181">
        <v>45785.440000000002</v>
      </c>
      <c r="L129" s="181"/>
      <c r="M129" s="181"/>
      <c r="N129" s="181">
        <v>45785.440000000002</v>
      </c>
      <c r="O129" s="181"/>
      <c r="P129" s="181"/>
      <c r="Q129" s="111"/>
      <c r="R129" s="112"/>
    </row>
    <row r="130" spans="1:18" ht="14.4" x14ac:dyDescent="0.3">
      <c r="A130" s="113"/>
      <c r="B130" s="135">
        <v>313</v>
      </c>
      <c r="C130" s="113" t="s">
        <v>221</v>
      </c>
      <c r="D130" s="112"/>
      <c r="E130" s="112"/>
      <c r="F130" s="112"/>
      <c r="G130" s="114"/>
      <c r="H130" s="142">
        <v>0</v>
      </c>
      <c r="I130" s="143">
        <v>0</v>
      </c>
      <c r="J130" s="138">
        <v>216434.85</v>
      </c>
      <c r="K130" s="181">
        <v>220763.55</v>
      </c>
      <c r="L130" s="181"/>
      <c r="M130" s="181"/>
      <c r="N130" s="181">
        <v>225178.82</v>
      </c>
      <c r="O130" s="181"/>
      <c r="P130" s="181"/>
      <c r="Q130" s="111"/>
      <c r="R130" s="112"/>
    </row>
    <row r="131" spans="1:18" ht="14.4" x14ac:dyDescent="0.3">
      <c r="A131" s="107"/>
      <c r="B131" s="107" t="s">
        <v>102</v>
      </c>
      <c r="C131" s="182" t="s">
        <v>35</v>
      </c>
      <c r="D131" s="183"/>
      <c r="E131" s="183"/>
      <c r="F131" s="183"/>
      <c r="G131" s="185">
        <v>0</v>
      </c>
      <c r="H131" s="183"/>
      <c r="I131" s="109">
        <v>0</v>
      </c>
      <c r="J131" s="109">
        <v>144236.98000000001</v>
      </c>
      <c r="K131" s="185">
        <v>144236.98000000001</v>
      </c>
      <c r="L131" s="183"/>
      <c r="M131" s="183"/>
      <c r="N131" s="185">
        <v>144236.98000000001</v>
      </c>
      <c r="O131" s="183"/>
      <c r="P131" s="183"/>
      <c r="Q131" s="188"/>
      <c r="R131" s="183"/>
    </row>
    <row r="132" spans="1:18" ht="14.4" x14ac:dyDescent="0.3">
      <c r="A132" s="113"/>
      <c r="B132" s="135">
        <v>321</v>
      </c>
      <c r="C132" s="113" t="s">
        <v>212</v>
      </c>
      <c r="D132" s="112"/>
      <c r="E132" s="112"/>
      <c r="F132" s="112"/>
      <c r="G132" s="114"/>
      <c r="H132" s="142">
        <v>0</v>
      </c>
      <c r="I132" s="114">
        <v>0</v>
      </c>
      <c r="J132" s="114">
        <v>64878.44</v>
      </c>
      <c r="K132" s="186">
        <v>64878.44</v>
      </c>
      <c r="L132" s="186"/>
      <c r="M132" s="186"/>
      <c r="N132" s="185">
        <v>64878.44</v>
      </c>
      <c r="O132" s="185"/>
      <c r="P132" s="185"/>
      <c r="Q132" s="111"/>
      <c r="R132" s="112"/>
    </row>
    <row r="133" spans="1:18" ht="14.4" x14ac:dyDescent="0.3">
      <c r="A133" s="113"/>
      <c r="B133" s="135">
        <v>322</v>
      </c>
      <c r="C133" s="113" t="s">
        <v>222</v>
      </c>
      <c r="D133" s="112"/>
      <c r="E133" s="112"/>
      <c r="F133" s="112"/>
      <c r="G133" s="114"/>
      <c r="H133" s="142">
        <v>0</v>
      </c>
      <c r="I133" s="114">
        <v>0</v>
      </c>
      <c r="J133" s="114">
        <v>73303.539999999994</v>
      </c>
      <c r="K133" s="185">
        <v>73303.539999999994</v>
      </c>
      <c r="L133" s="185"/>
      <c r="M133" s="185"/>
      <c r="N133" s="185">
        <v>73303.539999999994</v>
      </c>
      <c r="O133" s="185"/>
      <c r="P133" s="185"/>
      <c r="Q133" s="111"/>
      <c r="R133" s="112"/>
    </row>
    <row r="134" spans="1:18" ht="14.4" x14ac:dyDescent="0.3">
      <c r="A134" s="113"/>
      <c r="B134" s="135">
        <v>323</v>
      </c>
      <c r="C134" s="113" t="s">
        <v>214</v>
      </c>
      <c r="D134" s="112"/>
      <c r="E134" s="112"/>
      <c r="F134" s="112"/>
      <c r="G134" s="114"/>
      <c r="H134" s="142">
        <v>0</v>
      </c>
      <c r="I134" s="138">
        <v>0</v>
      </c>
      <c r="J134" s="114">
        <v>520</v>
      </c>
      <c r="K134" s="185">
        <v>520</v>
      </c>
      <c r="L134" s="185"/>
      <c r="M134" s="185"/>
      <c r="N134" s="185">
        <v>520</v>
      </c>
      <c r="O134" s="185"/>
      <c r="P134" s="185"/>
      <c r="Q134" s="111"/>
      <c r="R134" s="112"/>
    </row>
    <row r="135" spans="1:18" ht="20.399999999999999" x14ac:dyDescent="0.3">
      <c r="A135" s="113"/>
      <c r="B135" s="135">
        <v>329</v>
      </c>
      <c r="C135" s="113" t="s">
        <v>215</v>
      </c>
      <c r="D135" s="112"/>
      <c r="E135" s="112"/>
      <c r="F135" s="112"/>
      <c r="G135" s="114"/>
      <c r="H135" s="144">
        <v>0</v>
      </c>
      <c r="I135" s="138">
        <v>0</v>
      </c>
      <c r="J135" s="114">
        <v>5535</v>
      </c>
      <c r="K135" s="185">
        <v>5535</v>
      </c>
      <c r="L135" s="185"/>
      <c r="M135" s="185"/>
      <c r="N135" s="185">
        <v>5535</v>
      </c>
      <c r="O135" s="185"/>
      <c r="P135" s="185"/>
      <c r="Q135" s="111"/>
      <c r="R135" s="112"/>
    </row>
    <row r="136" spans="1:18" ht="14.4" x14ac:dyDescent="0.3">
      <c r="A136" s="107"/>
      <c r="B136" s="107" t="s">
        <v>103</v>
      </c>
      <c r="C136" s="182" t="s">
        <v>66</v>
      </c>
      <c r="D136" s="183"/>
      <c r="E136" s="183"/>
      <c r="F136" s="183"/>
      <c r="G136" s="185">
        <v>0</v>
      </c>
      <c r="H136" s="183"/>
      <c r="I136" s="109">
        <v>0</v>
      </c>
      <c r="J136" s="109">
        <v>0</v>
      </c>
      <c r="K136" s="185">
        <v>0</v>
      </c>
      <c r="L136" s="183"/>
      <c r="M136" s="183"/>
      <c r="N136" s="185">
        <v>0</v>
      </c>
      <c r="O136" s="183"/>
      <c r="P136" s="183"/>
      <c r="Q136" s="188"/>
      <c r="R136" s="183"/>
    </row>
    <row r="137" spans="1:18" ht="14.4" x14ac:dyDescent="0.3">
      <c r="A137" s="107"/>
      <c r="B137" s="107" t="s">
        <v>122</v>
      </c>
      <c r="C137" s="182" t="s">
        <v>123</v>
      </c>
      <c r="D137" s="183"/>
      <c r="E137" s="183"/>
      <c r="F137" s="183"/>
      <c r="G137" s="185">
        <v>0</v>
      </c>
      <c r="H137" s="183"/>
      <c r="I137" s="109">
        <v>0</v>
      </c>
      <c r="J137" s="109">
        <v>15860.3</v>
      </c>
      <c r="K137" s="185">
        <v>15860.3</v>
      </c>
      <c r="L137" s="183"/>
      <c r="M137" s="183"/>
      <c r="N137" s="185">
        <v>15860.3</v>
      </c>
      <c r="O137" s="183"/>
      <c r="P137" s="183"/>
      <c r="Q137" s="188"/>
      <c r="R137" s="183"/>
    </row>
    <row r="138" spans="1:18" ht="20.399999999999999" x14ac:dyDescent="0.3">
      <c r="A138" s="113"/>
      <c r="B138" s="135">
        <v>372</v>
      </c>
      <c r="C138" s="113" t="s">
        <v>223</v>
      </c>
      <c r="D138" s="112"/>
      <c r="E138" s="112"/>
      <c r="F138" s="112"/>
      <c r="G138" s="114"/>
      <c r="H138" s="141">
        <v>0</v>
      </c>
      <c r="I138" s="146">
        <v>0</v>
      </c>
      <c r="J138" s="114">
        <v>15860.3</v>
      </c>
      <c r="K138" s="185">
        <v>15860.3</v>
      </c>
      <c r="L138" s="183"/>
      <c r="M138" s="183"/>
      <c r="N138" s="185">
        <v>15860.3</v>
      </c>
      <c r="O138" s="183"/>
      <c r="P138" s="183"/>
      <c r="Q138" s="111"/>
      <c r="R138" s="112"/>
    </row>
    <row r="139" spans="1:18" ht="14.4" x14ac:dyDescent="0.3">
      <c r="A139" s="107"/>
      <c r="B139" s="107" t="s">
        <v>128</v>
      </c>
      <c r="C139" s="182" t="s">
        <v>129</v>
      </c>
      <c r="D139" s="183"/>
      <c r="E139" s="183"/>
      <c r="F139" s="183"/>
      <c r="G139" s="185">
        <v>0</v>
      </c>
      <c r="H139" s="183"/>
      <c r="I139" s="109">
        <v>0</v>
      </c>
      <c r="J139" s="109">
        <v>684</v>
      </c>
      <c r="K139" s="185">
        <v>684</v>
      </c>
      <c r="L139" s="183"/>
      <c r="M139" s="183"/>
      <c r="N139" s="185">
        <v>684</v>
      </c>
      <c r="O139" s="183"/>
      <c r="P139" s="183"/>
      <c r="Q139" s="188"/>
      <c r="R139" s="183"/>
    </row>
    <row r="140" spans="1:18" ht="14.4" x14ac:dyDescent="0.3">
      <c r="A140" s="113"/>
      <c r="B140" s="135">
        <v>381</v>
      </c>
      <c r="C140" s="113" t="s">
        <v>224</v>
      </c>
      <c r="D140" s="112"/>
      <c r="E140" s="112"/>
      <c r="F140" s="112"/>
      <c r="G140" s="114"/>
      <c r="H140" s="142">
        <v>0</v>
      </c>
      <c r="I140" s="114">
        <v>0</v>
      </c>
      <c r="J140" s="114">
        <v>684</v>
      </c>
      <c r="K140" s="185">
        <v>684</v>
      </c>
      <c r="L140" s="185"/>
      <c r="M140" s="185"/>
      <c r="N140" s="185">
        <v>684</v>
      </c>
      <c r="O140" s="185"/>
      <c r="P140" s="185"/>
      <c r="Q140" s="111"/>
      <c r="R140" s="112"/>
    </row>
    <row r="141" spans="1:18" ht="14.4" x14ac:dyDescent="0.3">
      <c r="A141" s="107"/>
      <c r="B141" s="107" t="s">
        <v>108</v>
      </c>
      <c r="C141" s="182" t="s">
        <v>36</v>
      </c>
      <c r="D141" s="183"/>
      <c r="E141" s="183"/>
      <c r="F141" s="183"/>
      <c r="G141" s="185">
        <v>0</v>
      </c>
      <c r="H141" s="183"/>
      <c r="I141" s="109">
        <v>0</v>
      </c>
      <c r="J141" s="109">
        <v>5317.18</v>
      </c>
      <c r="K141" s="185">
        <v>5317.18</v>
      </c>
      <c r="L141" s="183"/>
      <c r="M141" s="183"/>
      <c r="N141" s="185">
        <v>5317.18</v>
      </c>
      <c r="O141" s="183"/>
      <c r="P141" s="183"/>
      <c r="Q141" s="188"/>
      <c r="R141" s="183"/>
    </row>
    <row r="142" spans="1:18" ht="14.4" x14ac:dyDescent="0.3">
      <c r="A142" s="107"/>
      <c r="B142" s="107" t="s">
        <v>109</v>
      </c>
      <c r="C142" s="182" t="s">
        <v>110</v>
      </c>
      <c r="D142" s="183"/>
      <c r="E142" s="183"/>
      <c r="F142" s="183"/>
      <c r="G142" s="185">
        <v>0</v>
      </c>
      <c r="H142" s="183"/>
      <c r="I142" s="109">
        <v>0</v>
      </c>
      <c r="J142" s="109">
        <v>5317.18</v>
      </c>
      <c r="K142" s="185">
        <v>5317.18</v>
      </c>
      <c r="L142" s="183"/>
      <c r="M142" s="183"/>
      <c r="N142" s="185">
        <v>5317.18</v>
      </c>
      <c r="O142" s="183"/>
      <c r="P142" s="183"/>
      <c r="Q142" s="188"/>
      <c r="R142" s="183"/>
    </row>
    <row r="143" spans="1:18" ht="14.4" x14ac:dyDescent="0.3">
      <c r="A143" s="113"/>
      <c r="B143" s="135">
        <v>422</v>
      </c>
      <c r="C143" s="113" t="s">
        <v>225</v>
      </c>
      <c r="D143" s="112"/>
      <c r="E143" s="112"/>
      <c r="F143" s="112"/>
      <c r="G143" s="114"/>
      <c r="H143" s="142">
        <v>0</v>
      </c>
      <c r="I143" s="114">
        <v>0</v>
      </c>
      <c r="J143" s="114">
        <v>784.08</v>
      </c>
      <c r="K143" s="185">
        <v>784.08</v>
      </c>
      <c r="L143" s="185"/>
      <c r="M143" s="185"/>
      <c r="N143" s="185">
        <v>784.08</v>
      </c>
      <c r="O143" s="185"/>
      <c r="P143" s="185"/>
      <c r="Q143" s="111"/>
      <c r="R143" s="112"/>
    </row>
    <row r="144" spans="1:18" ht="14.4" x14ac:dyDescent="0.3">
      <c r="A144" s="113"/>
      <c r="B144" s="135">
        <v>424</v>
      </c>
      <c r="C144" s="113" t="s">
        <v>226</v>
      </c>
      <c r="D144" s="112"/>
      <c r="E144" s="112"/>
      <c r="F144" s="112"/>
      <c r="G144" s="114"/>
      <c r="H144" s="142">
        <v>0</v>
      </c>
      <c r="I144" s="114">
        <v>0</v>
      </c>
      <c r="J144" s="114">
        <v>4533.1000000000004</v>
      </c>
      <c r="K144" s="185">
        <v>4533.1000000000004</v>
      </c>
      <c r="L144" s="185"/>
      <c r="M144" s="185"/>
      <c r="N144" s="185">
        <v>4533.1000000000004</v>
      </c>
      <c r="O144" s="185"/>
      <c r="P144" s="185"/>
      <c r="Q144" s="111"/>
      <c r="R144" s="112"/>
    </row>
    <row r="145" spans="1:18" ht="14.4" x14ac:dyDescent="0.3">
      <c r="A145" s="107"/>
      <c r="B145" s="107" t="s">
        <v>132</v>
      </c>
      <c r="C145" s="182" t="s">
        <v>133</v>
      </c>
      <c r="D145" s="183"/>
      <c r="E145" s="183"/>
      <c r="F145" s="183"/>
      <c r="G145" s="185">
        <v>0</v>
      </c>
      <c r="H145" s="183"/>
      <c r="I145" s="109">
        <v>1430995</v>
      </c>
      <c r="J145" s="109">
        <v>0</v>
      </c>
      <c r="K145" s="185">
        <v>0</v>
      </c>
      <c r="L145" s="183"/>
      <c r="M145" s="183"/>
      <c r="N145" s="185">
        <v>0</v>
      </c>
      <c r="O145" s="183"/>
      <c r="P145" s="183"/>
      <c r="Q145" s="188"/>
      <c r="R145" s="183"/>
    </row>
    <row r="146" spans="1:18" ht="14.4" x14ac:dyDescent="0.3">
      <c r="A146" s="107"/>
      <c r="B146" s="107" t="s">
        <v>227</v>
      </c>
      <c r="C146" s="182" t="s">
        <v>185</v>
      </c>
      <c r="D146" s="183"/>
      <c r="E146" s="183"/>
      <c r="F146" s="183"/>
      <c r="G146" s="185">
        <v>0</v>
      </c>
      <c r="H146" s="183"/>
      <c r="I146" s="109">
        <v>0</v>
      </c>
      <c r="J146" s="109">
        <v>13498.4</v>
      </c>
      <c r="K146" s="185">
        <v>13498.4</v>
      </c>
      <c r="L146" s="183"/>
      <c r="M146" s="183"/>
      <c r="N146" s="185">
        <v>13498.4</v>
      </c>
      <c r="O146" s="183"/>
      <c r="P146" s="183"/>
      <c r="Q146" s="188"/>
      <c r="R146" s="183"/>
    </row>
    <row r="147" spans="1:18" ht="14.4" x14ac:dyDescent="0.3">
      <c r="A147" s="107"/>
      <c r="B147" s="107" t="s">
        <v>101</v>
      </c>
      <c r="C147" s="182" t="s">
        <v>33</v>
      </c>
      <c r="D147" s="183"/>
      <c r="E147" s="183"/>
      <c r="F147" s="183"/>
      <c r="G147" s="185">
        <v>0</v>
      </c>
      <c r="H147" s="183"/>
      <c r="I147" s="109">
        <v>1420775</v>
      </c>
      <c r="J147" s="109">
        <v>13498.4</v>
      </c>
      <c r="K147" s="185">
        <v>13498.4</v>
      </c>
      <c r="L147" s="183"/>
      <c r="M147" s="183"/>
      <c r="N147" s="185">
        <v>13498.4</v>
      </c>
      <c r="O147" s="183"/>
      <c r="P147" s="183"/>
      <c r="Q147" s="188"/>
      <c r="R147" s="183"/>
    </row>
    <row r="148" spans="1:18" ht="14.4" x14ac:dyDescent="0.3">
      <c r="A148" s="107"/>
      <c r="B148" s="107" t="s">
        <v>121</v>
      </c>
      <c r="C148" s="182" t="s">
        <v>34</v>
      </c>
      <c r="D148" s="183"/>
      <c r="E148" s="183"/>
      <c r="F148" s="183"/>
      <c r="G148" s="185">
        <v>0</v>
      </c>
      <c r="H148" s="183"/>
      <c r="I148" s="109">
        <v>1288088</v>
      </c>
      <c r="J148" s="109">
        <v>7262.04</v>
      </c>
      <c r="K148" s="185">
        <v>7262.04</v>
      </c>
      <c r="L148" s="183"/>
      <c r="M148" s="183"/>
      <c r="N148" s="185">
        <v>7262.04</v>
      </c>
      <c r="O148" s="183"/>
      <c r="P148" s="183"/>
      <c r="Q148" s="188"/>
      <c r="R148" s="183"/>
    </row>
    <row r="149" spans="1:18" ht="14.4" x14ac:dyDescent="0.3">
      <c r="A149" s="113"/>
      <c r="B149" s="135">
        <v>311</v>
      </c>
      <c r="C149" s="113" t="s">
        <v>219</v>
      </c>
      <c r="D149" s="112"/>
      <c r="E149" s="112"/>
      <c r="F149" s="112"/>
      <c r="G149" s="114"/>
      <c r="H149" s="112"/>
      <c r="I149" s="114">
        <v>1073838</v>
      </c>
      <c r="J149" s="114">
        <v>5976</v>
      </c>
      <c r="K149" s="185">
        <v>5976</v>
      </c>
      <c r="L149" s="185"/>
      <c r="M149" s="185"/>
      <c r="N149" s="185">
        <v>5976</v>
      </c>
      <c r="O149" s="185"/>
      <c r="P149" s="185"/>
      <c r="Q149" s="111"/>
      <c r="R149" s="112"/>
    </row>
    <row r="150" spans="1:18" ht="14.4" x14ac:dyDescent="0.3">
      <c r="A150" s="113"/>
      <c r="B150" s="135">
        <v>312</v>
      </c>
      <c r="C150" s="113" t="s">
        <v>220</v>
      </c>
      <c r="D150" s="112"/>
      <c r="E150" s="112"/>
      <c r="F150" s="112"/>
      <c r="G150" s="114"/>
      <c r="H150" s="112"/>
      <c r="I150" s="114">
        <v>36010</v>
      </c>
      <c r="J150" s="114">
        <v>300</v>
      </c>
      <c r="K150" s="185">
        <v>300</v>
      </c>
      <c r="L150" s="185"/>
      <c r="M150" s="185"/>
      <c r="N150" s="185">
        <v>300</v>
      </c>
      <c r="O150" s="185"/>
      <c r="P150" s="185"/>
      <c r="Q150" s="111"/>
      <c r="R150" s="112"/>
    </row>
    <row r="151" spans="1:18" ht="14.4" x14ac:dyDescent="0.3">
      <c r="A151" s="113"/>
      <c r="B151" s="135">
        <v>313</v>
      </c>
      <c r="C151" s="113" t="s">
        <v>221</v>
      </c>
      <c r="D151" s="112"/>
      <c r="E151" s="112"/>
      <c r="F151" s="112"/>
      <c r="G151" s="114"/>
      <c r="H151" s="112"/>
      <c r="I151" s="114">
        <v>178240</v>
      </c>
      <c r="J151" s="114">
        <v>986.04</v>
      </c>
      <c r="K151" s="185">
        <v>986.04</v>
      </c>
      <c r="L151" s="185"/>
      <c r="M151" s="185"/>
      <c r="N151" s="185">
        <v>986.04</v>
      </c>
      <c r="O151" s="185"/>
      <c r="P151" s="185"/>
      <c r="Q151" s="111"/>
      <c r="R151" s="112"/>
    </row>
    <row r="152" spans="1:18" ht="14.4" x14ac:dyDescent="0.3">
      <c r="A152" s="107"/>
      <c r="B152" s="107" t="s">
        <v>102</v>
      </c>
      <c r="C152" s="182" t="s">
        <v>35</v>
      </c>
      <c r="D152" s="183"/>
      <c r="E152" s="183"/>
      <c r="F152" s="183"/>
      <c r="G152" s="185">
        <v>0</v>
      </c>
      <c r="H152" s="183"/>
      <c r="I152" s="109">
        <v>123234</v>
      </c>
      <c r="J152" s="109">
        <v>6236.36</v>
      </c>
      <c r="K152" s="185">
        <v>6236.36</v>
      </c>
      <c r="L152" s="183"/>
      <c r="M152" s="183"/>
      <c r="N152" s="185">
        <v>6236.36</v>
      </c>
      <c r="O152" s="183"/>
      <c r="P152" s="183"/>
      <c r="Q152" s="188"/>
      <c r="R152" s="183"/>
    </row>
    <row r="153" spans="1:18" ht="14.4" x14ac:dyDescent="0.3">
      <c r="A153" s="113"/>
      <c r="B153" s="135">
        <v>321</v>
      </c>
      <c r="C153" s="113" t="s">
        <v>212</v>
      </c>
      <c r="D153" s="112"/>
      <c r="E153" s="112"/>
      <c r="F153" s="112"/>
      <c r="G153" s="114"/>
      <c r="H153" s="112"/>
      <c r="I153" s="114">
        <v>51220</v>
      </c>
      <c r="J153" s="114">
        <v>6236.36</v>
      </c>
      <c r="K153" s="185">
        <v>6236.36</v>
      </c>
      <c r="L153" s="185"/>
      <c r="M153" s="185"/>
      <c r="N153" s="185">
        <v>6236.36</v>
      </c>
      <c r="O153" s="185"/>
      <c r="P153" s="185"/>
      <c r="Q153" s="111"/>
      <c r="R153" s="112"/>
    </row>
    <row r="154" spans="1:18" ht="14.4" x14ac:dyDescent="0.3">
      <c r="A154" s="113"/>
      <c r="B154" s="135">
        <v>322</v>
      </c>
      <c r="C154" s="113" t="s">
        <v>222</v>
      </c>
      <c r="D154" s="112"/>
      <c r="E154" s="112"/>
      <c r="F154" s="112"/>
      <c r="G154" s="114"/>
      <c r="H154" s="112"/>
      <c r="I154" s="114">
        <v>72014</v>
      </c>
      <c r="J154" s="114"/>
      <c r="K154" s="114"/>
      <c r="L154" s="114"/>
      <c r="M154" s="114"/>
      <c r="N154" s="114"/>
      <c r="O154" s="114"/>
      <c r="P154" s="114"/>
      <c r="Q154" s="111"/>
      <c r="R154" s="112"/>
    </row>
    <row r="155" spans="1:18" ht="14.4" x14ac:dyDescent="0.3">
      <c r="A155" s="107"/>
      <c r="B155" s="107" t="s">
        <v>103</v>
      </c>
      <c r="C155" s="182" t="s">
        <v>66</v>
      </c>
      <c r="D155" s="183"/>
      <c r="E155" s="183"/>
      <c r="F155" s="183"/>
      <c r="G155" s="185">
        <v>0</v>
      </c>
      <c r="H155" s="183"/>
      <c r="I155" s="109">
        <v>0</v>
      </c>
      <c r="J155" s="109">
        <v>0</v>
      </c>
      <c r="K155" s="185">
        <v>0</v>
      </c>
      <c r="L155" s="183"/>
      <c r="M155" s="183"/>
      <c r="N155" s="185">
        <v>0</v>
      </c>
      <c r="O155" s="183"/>
      <c r="P155" s="183"/>
      <c r="Q155" s="188"/>
      <c r="R155" s="183"/>
    </row>
    <row r="156" spans="1:18" ht="14.4" x14ac:dyDescent="0.3">
      <c r="A156" s="107"/>
      <c r="B156" s="107" t="s">
        <v>122</v>
      </c>
      <c r="C156" s="182" t="s">
        <v>123</v>
      </c>
      <c r="D156" s="183"/>
      <c r="E156" s="183"/>
      <c r="F156" s="183"/>
      <c r="G156" s="185">
        <v>0</v>
      </c>
      <c r="H156" s="183"/>
      <c r="I156" s="109">
        <v>8760</v>
      </c>
      <c r="J156" s="109">
        <v>0</v>
      </c>
      <c r="K156" s="185">
        <v>0</v>
      </c>
      <c r="L156" s="183"/>
      <c r="M156" s="183"/>
      <c r="N156" s="185">
        <v>0</v>
      </c>
      <c r="O156" s="183"/>
      <c r="P156" s="183"/>
      <c r="Q156" s="188"/>
      <c r="R156" s="183"/>
    </row>
    <row r="157" spans="1:18" ht="14.4" x14ac:dyDescent="0.3">
      <c r="A157" s="107"/>
      <c r="B157" s="107" t="s">
        <v>128</v>
      </c>
      <c r="C157" s="182" t="s">
        <v>129</v>
      </c>
      <c r="D157" s="183"/>
      <c r="E157" s="183"/>
      <c r="F157" s="183"/>
      <c r="G157" s="185">
        <v>0</v>
      </c>
      <c r="H157" s="183"/>
      <c r="I157" s="109">
        <v>693</v>
      </c>
      <c r="J157" s="109">
        <v>0</v>
      </c>
      <c r="K157" s="185">
        <v>0</v>
      </c>
      <c r="L157" s="183"/>
      <c r="M157" s="183"/>
      <c r="N157" s="185">
        <v>0</v>
      </c>
      <c r="O157" s="183"/>
      <c r="P157" s="183"/>
      <c r="Q157" s="188"/>
      <c r="R157" s="183"/>
    </row>
    <row r="158" spans="1:18" ht="14.4" x14ac:dyDescent="0.3">
      <c r="A158" s="107"/>
      <c r="B158" s="107" t="s">
        <v>108</v>
      </c>
      <c r="C158" s="182" t="s">
        <v>36</v>
      </c>
      <c r="D158" s="183"/>
      <c r="E158" s="183"/>
      <c r="F158" s="183"/>
      <c r="G158" s="185">
        <v>0</v>
      </c>
      <c r="H158" s="183"/>
      <c r="I158" s="109">
        <v>10220</v>
      </c>
      <c r="J158" s="109">
        <v>0</v>
      </c>
      <c r="K158" s="185">
        <v>0</v>
      </c>
      <c r="L158" s="183"/>
      <c r="M158" s="183"/>
      <c r="N158" s="185">
        <v>0</v>
      </c>
      <c r="O158" s="183"/>
      <c r="P158" s="183"/>
      <c r="Q158" s="188"/>
      <c r="R158" s="183"/>
    </row>
    <row r="159" spans="1:18" ht="14.4" x14ac:dyDescent="0.3">
      <c r="A159" s="107"/>
      <c r="B159" s="107" t="s">
        <v>109</v>
      </c>
      <c r="C159" s="182" t="s">
        <v>110</v>
      </c>
      <c r="D159" s="183"/>
      <c r="E159" s="183"/>
      <c r="F159" s="183"/>
      <c r="G159" s="185">
        <v>0</v>
      </c>
      <c r="H159" s="183"/>
      <c r="I159" s="109">
        <v>10220</v>
      </c>
      <c r="J159" s="109">
        <v>0</v>
      </c>
      <c r="K159" s="185">
        <v>0</v>
      </c>
      <c r="L159" s="183"/>
      <c r="M159" s="183"/>
      <c r="N159" s="185">
        <v>0</v>
      </c>
      <c r="O159" s="183"/>
      <c r="P159" s="183"/>
      <c r="Q159" s="188"/>
      <c r="R159" s="183"/>
    </row>
    <row r="160" spans="1:18" ht="14.4" x14ac:dyDescent="0.3">
      <c r="A160" s="107"/>
      <c r="B160" s="107" t="s">
        <v>134</v>
      </c>
      <c r="C160" s="182" t="s">
        <v>74</v>
      </c>
      <c r="D160" s="183"/>
      <c r="E160" s="183"/>
      <c r="F160" s="183"/>
      <c r="G160" s="185">
        <v>0</v>
      </c>
      <c r="H160" s="183"/>
      <c r="I160" s="109">
        <v>14676.61</v>
      </c>
      <c r="J160" s="109">
        <v>0</v>
      </c>
      <c r="K160" s="185">
        <v>0</v>
      </c>
      <c r="L160" s="183"/>
      <c r="M160" s="183"/>
      <c r="N160" s="185">
        <v>0</v>
      </c>
      <c r="O160" s="183"/>
      <c r="P160" s="183"/>
      <c r="Q160" s="188"/>
      <c r="R160" s="183"/>
    </row>
    <row r="161" spans="1:18" ht="14.4" x14ac:dyDescent="0.3">
      <c r="A161" s="107"/>
      <c r="B161" s="107" t="s">
        <v>134</v>
      </c>
      <c r="C161" s="182" t="s">
        <v>135</v>
      </c>
      <c r="D161" s="183"/>
      <c r="E161" s="183"/>
      <c r="F161" s="183"/>
      <c r="G161" s="185">
        <v>0</v>
      </c>
      <c r="H161" s="183"/>
      <c r="I161" s="109">
        <v>0</v>
      </c>
      <c r="J161" s="109">
        <v>0</v>
      </c>
      <c r="K161" s="185">
        <v>0</v>
      </c>
      <c r="L161" s="183"/>
      <c r="M161" s="183"/>
      <c r="N161" s="185">
        <v>0</v>
      </c>
      <c r="O161" s="183"/>
      <c r="P161" s="183"/>
      <c r="Q161" s="188"/>
      <c r="R161" s="183"/>
    </row>
    <row r="162" spans="1:18" ht="14.4" x14ac:dyDescent="0.3">
      <c r="A162" s="107"/>
      <c r="B162" s="107" t="s">
        <v>101</v>
      </c>
      <c r="C162" s="182" t="s">
        <v>33</v>
      </c>
      <c r="D162" s="183"/>
      <c r="E162" s="183"/>
      <c r="F162" s="183"/>
      <c r="G162" s="185">
        <v>0</v>
      </c>
      <c r="H162" s="183"/>
      <c r="I162" s="109">
        <v>10676.61</v>
      </c>
      <c r="J162" s="109">
        <v>0</v>
      </c>
      <c r="K162" s="185">
        <v>0</v>
      </c>
      <c r="L162" s="183"/>
      <c r="M162" s="183"/>
      <c r="N162" s="185">
        <v>0</v>
      </c>
      <c r="O162" s="183"/>
      <c r="P162" s="183"/>
      <c r="Q162" s="188"/>
      <c r="R162" s="183"/>
    </row>
    <row r="163" spans="1:18" ht="14.4" x14ac:dyDescent="0.3">
      <c r="A163" s="107"/>
      <c r="B163" s="107" t="s">
        <v>121</v>
      </c>
      <c r="C163" s="182" t="s">
        <v>34</v>
      </c>
      <c r="D163" s="183"/>
      <c r="E163" s="183"/>
      <c r="F163" s="183"/>
      <c r="G163" s="185">
        <v>0</v>
      </c>
      <c r="H163" s="183"/>
      <c r="I163" s="109">
        <v>0</v>
      </c>
      <c r="J163" s="109">
        <v>0</v>
      </c>
      <c r="K163" s="185">
        <v>0</v>
      </c>
      <c r="L163" s="183"/>
      <c r="M163" s="183"/>
      <c r="N163" s="185">
        <v>0</v>
      </c>
      <c r="O163" s="183"/>
      <c r="P163" s="183"/>
      <c r="Q163" s="188"/>
      <c r="R163" s="183"/>
    </row>
    <row r="164" spans="1:18" ht="14.4" x14ac:dyDescent="0.3">
      <c r="A164" s="107"/>
      <c r="B164" s="107" t="s">
        <v>102</v>
      </c>
      <c r="C164" s="182" t="s">
        <v>35</v>
      </c>
      <c r="D164" s="183"/>
      <c r="E164" s="183"/>
      <c r="F164" s="183"/>
      <c r="G164" s="185">
        <v>0</v>
      </c>
      <c r="H164" s="183"/>
      <c r="I164" s="109">
        <v>10676.61</v>
      </c>
      <c r="J164" s="109">
        <v>0</v>
      </c>
      <c r="K164" s="185">
        <v>0</v>
      </c>
      <c r="L164" s="183"/>
      <c r="M164" s="183"/>
      <c r="N164" s="185">
        <v>0</v>
      </c>
      <c r="O164" s="183"/>
      <c r="P164" s="183"/>
      <c r="Q164" s="188"/>
      <c r="R164" s="183"/>
    </row>
    <row r="165" spans="1:18" ht="14.4" x14ac:dyDescent="0.3">
      <c r="A165" s="107"/>
      <c r="B165" s="107" t="s">
        <v>108</v>
      </c>
      <c r="C165" s="182" t="s">
        <v>36</v>
      </c>
      <c r="D165" s="183"/>
      <c r="E165" s="183"/>
      <c r="F165" s="183"/>
      <c r="G165" s="185">
        <v>0</v>
      </c>
      <c r="H165" s="183"/>
      <c r="I165" s="109">
        <v>4000</v>
      </c>
      <c r="J165" s="109">
        <v>0</v>
      </c>
      <c r="K165" s="185">
        <v>0</v>
      </c>
      <c r="L165" s="183"/>
      <c r="M165" s="183"/>
      <c r="N165" s="185">
        <v>0</v>
      </c>
      <c r="O165" s="183"/>
      <c r="P165" s="183"/>
      <c r="Q165" s="188"/>
      <c r="R165" s="183"/>
    </row>
    <row r="166" spans="1:18" ht="14.4" x14ac:dyDescent="0.3">
      <c r="A166" s="107"/>
      <c r="B166" s="107" t="s">
        <v>109</v>
      </c>
      <c r="C166" s="182" t="s">
        <v>110</v>
      </c>
      <c r="D166" s="183"/>
      <c r="E166" s="183"/>
      <c r="F166" s="183"/>
      <c r="G166" s="185">
        <v>0</v>
      </c>
      <c r="H166" s="183"/>
      <c r="I166" s="109">
        <v>4000</v>
      </c>
      <c r="J166" s="109">
        <v>0</v>
      </c>
      <c r="K166" s="185">
        <v>0</v>
      </c>
      <c r="L166" s="183"/>
      <c r="M166" s="183"/>
      <c r="N166" s="185">
        <v>0</v>
      </c>
      <c r="O166" s="183"/>
      <c r="P166" s="183"/>
      <c r="Q166" s="188"/>
      <c r="R166" s="183"/>
    </row>
    <row r="167" spans="1:18" ht="14.4" x14ac:dyDescent="0.3">
      <c r="A167" s="107"/>
      <c r="B167" s="107" t="s">
        <v>136</v>
      </c>
      <c r="C167" s="182" t="s">
        <v>137</v>
      </c>
      <c r="D167" s="183"/>
      <c r="E167" s="183"/>
      <c r="F167" s="183"/>
      <c r="G167" s="185">
        <v>0</v>
      </c>
      <c r="H167" s="183"/>
      <c r="I167" s="109">
        <v>162500</v>
      </c>
      <c r="J167" s="109">
        <v>0</v>
      </c>
      <c r="K167" s="185">
        <v>0</v>
      </c>
      <c r="L167" s="183"/>
      <c r="M167" s="183"/>
      <c r="N167" s="185">
        <v>0</v>
      </c>
      <c r="O167" s="183"/>
      <c r="P167" s="183"/>
      <c r="Q167" s="188"/>
      <c r="R167" s="183"/>
    </row>
    <row r="168" spans="1:18" ht="14.4" x14ac:dyDescent="0.3">
      <c r="A168" s="107"/>
      <c r="B168" s="107" t="s">
        <v>136</v>
      </c>
      <c r="C168" s="182" t="s">
        <v>138</v>
      </c>
      <c r="D168" s="183"/>
      <c r="E168" s="183"/>
      <c r="F168" s="183"/>
      <c r="G168" s="185">
        <v>0</v>
      </c>
      <c r="H168" s="183"/>
      <c r="I168" s="109">
        <v>0</v>
      </c>
      <c r="J168" s="109">
        <v>0</v>
      </c>
      <c r="K168" s="185">
        <v>0</v>
      </c>
      <c r="L168" s="183"/>
      <c r="M168" s="183"/>
      <c r="N168" s="185">
        <v>0</v>
      </c>
      <c r="O168" s="183"/>
      <c r="P168" s="183"/>
      <c r="Q168" s="188"/>
      <c r="R168" s="183"/>
    </row>
    <row r="169" spans="1:18" ht="14.4" x14ac:dyDescent="0.3">
      <c r="A169" s="107"/>
      <c r="B169" s="107" t="s">
        <v>101</v>
      </c>
      <c r="C169" s="182" t="s">
        <v>33</v>
      </c>
      <c r="D169" s="183"/>
      <c r="E169" s="183"/>
      <c r="F169" s="183"/>
      <c r="G169" s="185">
        <v>0</v>
      </c>
      <c r="H169" s="183"/>
      <c r="I169" s="109">
        <v>0</v>
      </c>
      <c r="J169" s="109">
        <v>0</v>
      </c>
      <c r="K169" s="185">
        <v>0</v>
      </c>
      <c r="L169" s="183"/>
      <c r="M169" s="183"/>
      <c r="N169" s="185">
        <v>0</v>
      </c>
      <c r="O169" s="183"/>
      <c r="P169" s="183"/>
      <c r="Q169" s="188"/>
      <c r="R169" s="183"/>
    </row>
    <row r="170" spans="1:18" ht="14.4" x14ac:dyDescent="0.3">
      <c r="A170" s="107"/>
      <c r="B170" s="107" t="s">
        <v>121</v>
      </c>
      <c r="C170" s="182" t="s">
        <v>34</v>
      </c>
      <c r="D170" s="183"/>
      <c r="E170" s="183"/>
      <c r="F170" s="183"/>
      <c r="G170" s="185">
        <v>0</v>
      </c>
      <c r="H170" s="183"/>
      <c r="I170" s="109">
        <v>0</v>
      </c>
      <c r="J170" s="109">
        <v>0</v>
      </c>
      <c r="K170" s="185">
        <v>0</v>
      </c>
      <c r="L170" s="183"/>
      <c r="M170" s="183"/>
      <c r="N170" s="185">
        <v>0</v>
      </c>
      <c r="O170" s="183"/>
      <c r="P170" s="183"/>
      <c r="Q170" s="188"/>
      <c r="R170" s="183"/>
    </row>
    <row r="171" spans="1:18" ht="14.4" x14ac:dyDescent="0.3">
      <c r="A171" s="107"/>
      <c r="B171" s="107" t="s">
        <v>102</v>
      </c>
      <c r="C171" s="182" t="s">
        <v>35</v>
      </c>
      <c r="D171" s="183"/>
      <c r="E171" s="183"/>
      <c r="F171" s="183"/>
      <c r="G171" s="185">
        <v>0</v>
      </c>
      <c r="H171" s="183"/>
      <c r="I171" s="109">
        <v>0</v>
      </c>
      <c r="J171" s="109">
        <v>0</v>
      </c>
      <c r="K171" s="185">
        <v>0</v>
      </c>
      <c r="L171" s="183"/>
      <c r="M171" s="183"/>
      <c r="N171" s="185">
        <v>0</v>
      </c>
      <c r="O171" s="183"/>
      <c r="P171" s="183"/>
      <c r="Q171" s="188"/>
      <c r="R171" s="183"/>
    </row>
    <row r="172" spans="1:18" ht="14.4" x14ac:dyDescent="0.3">
      <c r="A172" s="107"/>
      <c r="B172" s="107" t="s">
        <v>108</v>
      </c>
      <c r="C172" s="182" t="s">
        <v>36</v>
      </c>
      <c r="D172" s="183"/>
      <c r="E172" s="183"/>
      <c r="F172" s="183"/>
      <c r="G172" s="185">
        <v>0</v>
      </c>
      <c r="H172" s="183"/>
      <c r="I172" s="109">
        <v>162500</v>
      </c>
      <c r="J172" s="109">
        <v>0</v>
      </c>
      <c r="K172" s="185">
        <v>0</v>
      </c>
      <c r="L172" s="183"/>
      <c r="M172" s="183"/>
      <c r="N172" s="185">
        <v>0</v>
      </c>
      <c r="O172" s="183"/>
      <c r="P172" s="183"/>
      <c r="Q172" s="188"/>
      <c r="R172" s="183"/>
    </row>
    <row r="173" spans="1:18" ht="14.4" x14ac:dyDescent="0.3">
      <c r="A173" s="107"/>
      <c r="B173" s="107" t="s">
        <v>109</v>
      </c>
      <c r="C173" s="182" t="s">
        <v>110</v>
      </c>
      <c r="D173" s="183"/>
      <c r="E173" s="183"/>
      <c r="F173" s="183"/>
      <c r="G173" s="185">
        <v>0</v>
      </c>
      <c r="H173" s="183"/>
      <c r="I173" s="109">
        <v>162500</v>
      </c>
      <c r="J173" s="109">
        <v>0</v>
      </c>
      <c r="K173" s="185">
        <v>0</v>
      </c>
      <c r="L173" s="183"/>
      <c r="M173" s="183"/>
      <c r="N173" s="185">
        <v>0</v>
      </c>
      <c r="O173" s="183"/>
      <c r="P173" s="183"/>
      <c r="Q173" s="188"/>
      <c r="R173" s="183"/>
    </row>
    <row r="174" spans="1:18" ht="14.4" x14ac:dyDescent="0.3">
      <c r="A174" s="107"/>
      <c r="B174" s="107" t="s">
        <v>139</v>
      </c>
      <c r="C174" s="182" t="s">
        <v>140</v>
      </c>
      <c r="D174" s="183"/>
      <c r="E174" s="183"/>
      <c r="F174" s="183"/>
      <c r="G174" s="185">
        <v>0</v>
      </c>
      <c r="H174" s="183"/>
      <c r="I174" s="109">
        <v>0</v>
      </c>
      <c r="J174" s="109">
        <v>0</v>
      </c>
      <c r="K174" s="185">
        <v>0</v>
      </c>
      <c r="L174" s="183"/>
      <c r="M174" s="183"/>
      <c r="N174" s="185">
        <v>0</v>
      </c>
      <c r="O174" s="183"/>
      <c r="P174" s="183"/>
      <c r="Q174" s="188"/>
      <c r="R174" s="183"/>
    </row>
    <row r="175" spans="1:18" ht="20.399999999999999" x14ac:dyDescent="0.3">
      <c r="A175" s="107"/>
      <c r="B175" s="107" t="s">
        <v>228</v>
      </c>
      <c r="C175" s="182" t="s">
        <v>184</v>
      </c>
      <c r="D175" s="183"/>
      <c r="E175" s="183"/>
      <c r="F175" s="183"/>
      <c r="G175" s="185">
        <v>0</v>
      </c>
      <c r="H175" s="183"/>
      <c r="I175" s="109">
        <v>0</v>
      </c>
      <c r="J175" s="148">
        <v>48647.38</v>
      </c>
      <c r="K175" s="185">
        <v>0</v>
      </c>
      <c r="L175" s="183"/>
      <c r="M175" s="183"/>
      <c r="N175" s="185">
        <v>0</v>
      </c>
      <c r="O175" s="183"/>
      <c r="P175" s="183"/>
      <c r="Q175" s="188"/>
      <c r="R175" s="183"/>
    </row>
    <row r="176" spans="1:18" ht="14.4" x14ac:dyDescent="0.3">
      <c r="A176" s="107"/>
      <c r="B176" s="107" t="s">
        <v>108</v>
      </c>
      <c r="C176" s="182" t="s">
        <v>36</v>
      </c>
      <c r="D176" s="183"/>
      <c r="E176" s="183"/>
      <c r="F176" s="183"/>
      <c r="G176" s="185">
        <v>0</v>
      </c>
      <c r="H176" s="183"/>
      <c r="I176" s="109">
        <v>0</v>
      </c>
      <c r="J176" s="148">
        <v>48647.38</v>
      </c>
      <c r="K176" s="185">
        <v>0</v>
      </c>
      <c r="L176" s="183"/>
      <c r="M176" s="183"/>
      <c r="N176" s="185">
        <v>0</v>
      </c>
      <c r="O176" s="183"/>
      <c r="P176" s="183"/>
      <c r="Q176" s="188"/>
      <c r="R176" s="183"/>
    </row>
    <row r="177" spans="1:18" ht="14.4" x14ac:dyDescent="0.3">
      <c r="A177" s="107"/>
      <c r="B177" s="107" t="s">
        <v>109</v>
      </c>
      <c r="C177" s="182" t="s">
        <v>110</v>
      </c>
      <c r="D177" s="183"/>
      <c r="E177" s="183"/>
      <c r="F177" s="183"/>
      <c r="G177" s="185">
        <v>0</v>
      </c>
      <c r="H177" s="183"/>
      <c r="I177" s="109">
        <v>0</v>
      </c>
      <c r="J177" s="148">
        <v>48647.38</v>
      </c>
      <c r="K177" s="185">
        <v>0</v>
      </c>
      <c r="L177" s="183"/>
      <c r="M177" s="183"/>
      <c r="N177" s="185">
        <v>0</v>
      </c>
      <c r="O177" s="183"/>
      <c r="P177" s="183"/>
      <c r="Q177" s="188"/>
      <c r="R177" s="183"/>
    </row>
    <row r="178" spans="1:18" ht="14.4" x14ac:dyDescent="0.3">
      <c r="A178" s="113"/>
      <c r="B178" s="135">
        <v>421</v>
      </c>
      <c r="C178" s="113" t="s">
        <v>229</v>
      </c>
      <c r="D178" s="112"/>
      <c r="E178" s="112"/>
      <c r="F178" s="112"/>
      <c r="G178" s="114"/>
      <c r="H178" s="112"/>
      <c r="I178" s="114"/>
      <c r="J178" s="148">
        <v>48647.38</v>
      </c>
      <c r="K178" s="114"/>
      <c r="L178" s="112"/>
      <c r="M178" s="112"/>
      <c r="N178" s="114"/>
      <c r="O178" s="112"/>
      <c r="P178" s="112"/>
      <c r="Q178" s="111"/>
      <c r="R178" s="112"/>
    </row>
    <row r="179" spans="1:18" ht="14.4" x14ac:dyDescent="0.3">
      <c r="A179" s="107"/>
      <c r="B179" s="107" t="s">
        <v>142</v>
      </c>
      <c r="C179" s="182" t="s">
        <v>143</v>
      </c>
      <c r="D179" s="183"/>
      <c r="E179" s="183"/>
      <c r="F179" s="183"/>
      <c r="G179" s="185">
        <v>0</v>
      </c>
      <c r="H179" s="183"/>
      <c r="I179" s="109">
        <v>0</v>
      </c>
      <c r="J179" s="109">
        <v>0</v>
      </c>
      <c r="K179" s="185">
        <v>0</v>
      </c>
      <c r="L179" s="183"/>
      <c r="M179" s="183"/>
      <c r="N179" s="185">
        <v>0</v>
      </c>
      <c r="O179" s="183"/>
      <c r="P179" s="183"/>
      <c r="Q179" s="188"/>
      <c r="R179" s="183"/>
    </row>
    <row r="180" spans="1:18" ht="14.4" x14ac:dyDescent="0.3">
      <c r="A180" s="107"/>
      <c r="B180" s="107" t="s">
        <v>142</v>
      </c>
      <c r="C180" s="182" t="s">
        <v>144</v>
      </c>
      <c r="D180" s="183"/>
      <c r="E180" s="183"/>
      <c r="F180" s="183"/>
      <c r="G180" s="185">
        <v>0</v>
      </c>
      <c r="H180" s="183"/>
      <c r="I180" s="109">
        <v>0</v>
      </c>
      <c r="J180" s="109">
        <v>11411.92</v>
      </c>
      <c r="K180" s="185">
        <v>11411.92</v>
      </c>
      <c r="L180" s="183"/>
      <c r="M180" s="183"/>
      <c r="N180" s="185">
        <v>11411.92</v>
      </c>
      <c r="O180" s="183"/>
      <c r="P180" s="183"/>
      <c r="Q180" s="188"/>
      <c r="R180" s="183"/>
    </row>
    <row r="181" spans="1:18" ht="14.4" x14ac:dyDescent="0.3">
      <c r="A181" s="107"/>
      <c r="B181" s="107" t="s">
        <v>101</v>
      </c>
      <c r="C181" s="182" t="s">
        <v>33</v>
      </c>
      <c r="D181" s="183"/>
      <c r="E181" s="183"/>
      <c r="F181" s="183"/>
      <c r="G181" s="185">
        <v>0</v>
      </c>
      <c r="H181" s="183"/>
      <c r="I181" s="109">
        <v>0</v>
      </c>
      <c r="J181" s="109">
        <v>3411.16</v>
      </c>
      <c r="K181" s="185">
        <v>3411.16</v>
      </c>
      <c r="L181" s="183"/>
      <c r="M181" s="183"/>
      <c r="N181" s="185">
        <v>3411.16</v>
      </c>
      <c r="O181" s="183"/>
      <c r="P181" s="183"/>
      <c r="Q181" s="188"/>
      <c r="R181" s="183"/>
    </row>
    <row r="182" spans="1:18" ht="14.4" x14ac:dyDescent="0.3">
      <c r="A182" s="107"/>
      <c r="B182" s="107" t="s">
        <v>121</v>
      </c>
      <c r="C182" s="182" t="s">
        <v>34</v>
      </c>
      <c r="D182" s="183"/>
      <c r="E182" s="183"/>
      <c r="F182" s="183"/>
      <c r="G182" s="185">
        <v>0</v>
      </c>
      <c r="H182" s="183"/>
      <c r="I182" s="109">
        <v>0</v>
      </c>
      <c r="J182" s="109">
        <v>0</v>
      </c>
      <c r="K182" s="185">
        <v>0</v>
      </c>
      <c r="L182" s="183"/>
      <c r="M182" s="183"/>
      <c r="N182" s="185">
        <v>0</v>
      </c>
      <c r="O182" s="183"/>
      <c r="P182" s="183"/>
      <c r="Q182" s="188"/>
      <c r="R182" s="183"/>
    </row>
    <row r="183" spans="1:18" ht="14.4" x14ac:dyDescent="0.3">
      <c r="A183" s="107"/>
      <c r="B183" s="107" t="s">
        <v>102</v>
      </c>
      <c r="C183" s="182" t="s">
        <v>35</v>
      </c>
      <c r="D183" s="183"/>
      <c r="E183" s="183"/>
      <c r="F183" s="183"/>
      <c r="G183" s="185">
        <v>0</v>
      </c>
      <c r="H183" s="183"/>
      <c r="I183" s="109">
        <v>0</v>
      </c>
      <c r="J183" s="109">
        <v>3411.16</v>
      </c>
      <c r="K183" s="185">
        <v>3411.16</v>
      </c>
      <c r="L183" s="183"/>
      <c r="M183" s="183"/>
      <c r="N183" s="185">
        <v>3411.16</v>
      </c>
      <c r="O183" s="183"/>
      <c r="P183" s="183"/>
      <c r="Q183" s="188"/>
      <c r="R183" s="183"/>
    </row>
    <row r="184" spans="1:18" ht="14.4" x14ac:dyDescent="0.3">
      <c r="A184" s="107"/>
      <c r="B184" s="107" t="s">
        <v>108</v>
      </c>
      <c r="C184" s="182" t="s">
        <v>36</v>
      </c>
      <c r="D184" s="183"/>
      <c r="E184" s="183"/>
      <c r="F184" s="183"/>
      <c r="G184" s="185">
        <v>0</v>
      </c>
      <c r="H184" s="183"/>
      <c r="I184" s="109">
        <v>0</v>
      </c>
      <c r="J184" s="109">
        <v>8000.76</v>
      </c>
      <c r="K184" s="185">
        <v>8000.76</v>
      </c>
      <c r="L184" s="183"/>
      <c r="M184" s="183"/>
      <c r="N184" s="185">
        <v>8000.76</v>
      </c>
      <c r="O184" s="183"/>
      <c r="P184" s="183"/>
      <c r="Q184" s="188"/>
      <c r="R184" s="183"/>
    </row>
    <row r="185" spans="1:18" ht="14.4" x14ac:dyDescent="0.3">
      <c r="A185" s="107"/>
      <c r="B185" s="107" t="s">
        <v>109</v>
      </c>
      <c r="C185" s="182" t="s">
        <v>110</v>
      </c>
      <c r="D185" s="183"/>
      <c r="E185" s="183"/>
      <c r="F185" s="183"/>
      <c r="G185" s="185">
        <v>0</v>
      </c>
      <c r="H185" s="183"/>
      <c r="I185" s="109">
        <v>0</v>
      </c>
      <c r="J185" s="109">
        <v>8000.76</v>
      </c>
      <c r="K185" s="185">
        <v>8000.76</v>
      </c>
      <c r="L185" s="183"/>
      <c r="M185" s="183"/>
      <c r="N185" s="185">
        <v>8000.76</v>
      </c>
      <c r="O185" s="183"/>
      <c r="P185" s="183"/>
      <c r="Q185" s="188"/>
      <c r="R185" s="183"/>
    </row>
    <row r="186" spans="1:18" ht="14.4" x14ac:dyDescent="0.3">
      <c r="A186" s="107"/>
      <c r="B186" s="107" t="s">
        <v>145</v>
      </c>
      <c r="C186" s="182" t="s">
        <v>144</v>
      </c>
      <c r="D186" s="183"/>
      <c r="E186" s="183"/>
      <c r="F186" s="183"/>
      <c r="G186" s="185">
        <v>0</v>
      </c>
      <c r="H186" s="183"/>
      <c r="I186" s="109">
        <v>5171.16</v>
      </c>
      <c r="J186" s="109">
        <v>0</v>
      </c>
      <c r="K186" s="185">
        <v>0</v>
      </c>
      <c r="L186" s="183"/>
      <c r="M186" s="183"/>
      <c r="N186" s="185">
        <v>0</v>
      </c>
      <c r="O186" s="183"/>
      <c r="P186" s="183"/>
      <c r="Q186" s="188"/>
      <c r="R186" s="183"/>
    </row>
    <row r="187" spans="1:18" ht="14.4" x14ac:dyDescent="0.3">
      <c r="A187" s="107"/>
      <c r="B187" s="107" t="s">
        <v>101</v>
      </c>
      <c r="C187" s="182" t="s">
        <v>33</v>
      </c>
      <c r="D187" s="183"/>
      <c r="E187" s="183"/>
      <c r="F187" s="183"/>
      <c r="G187" s="185">
        <v>0</v>
      </c>
      <c r="H187" s="183"/>
      <c r="I187" s="109">
        <v>3171.16</v>
      </c>
      <c r="J187" s="109">
        <v>0</v>
      </c>
      <c r="K187" s="185">
        <v>0</v>
      </c>
      <c r="L187" s="183"/>
      <c r="M187" s="183"/>
      <c r="N187" s="185">
        <v>0</v>
      </c>
      <c r="O187" s="183"/>
      <c r="P187" s="183"/>
      <c r="Q187" s="188"/>
      <c r="R187" s="183"/>
    </row>
    <row r="188" spans="1:18" ht="14.4" x14ac:dyDescent="0.3">
      <c r="A188" s="107"/>
      <c r="B188" s="107" t="s">
        <v>121</v>
      </c>
      <c r="C188" s="182" t="s">
        <v>34</v>
      </c>
      <c r="D188" s="183"/>
      <c r="E188" s="183"/>
      <c r="F188" s="183"/>
      <c r="G188" s="185">
        <v>0</v>
      </c>
      <c r="H188" s="183"/>
      <c r="I188" s="109">
        <v>0</v>
      </c>
      <c r="J188" s="109">
        <v>0</v>
      </c>
      <c r="K188" s="185">
        <v>0</v>
      </c>
      <c r="L188" s="183"/>
      <c r="M188" s="183"/>
      <c r="N188" s="185">
        <v>0</v>
      </c>
      <c r="O188" s="183"/>
      <c r="P188" s="183"/>
      <c r="Q188" s="188"/>
      <c r="R188" s="183"/>
    </row>
    <row r="189" spans="1:18" ht="14.4" x14ac:dyDescent="0.3">
      <c r="A189" s="107"/>
      <c r="B189" s="107" t="s">
        <v>102</v>
      </c>
      <c r="C189" s="182" t="s">
        <v>35</v>
      </c>
      <c r="D189" s="183"/>
      <c r="E189" s="183"/>
      <c r="F189" s="183"/>
      <c r="G189" s="185">
        <v>0</v>
      </c>
      <c r="H189" s="183"/>
      <c r="I189" s="109">
        <v>3171.16</v>
      </c>
      <c r="J189" s="109">
        <v>0</v>
      </c>
      <c r="K189" s="185">
        <v>0</v>
      </c>
      <c r="L189" s="183"/>
      <c r="M189" s="183"/>
      <c r="N189" s="185">
        <v>0</v>
      </c>
      <c r="O189" s="183"/>
      <c r="P189" s="183"/>
      <c r="Q189" s="188"/>
      <c r="R189" s="183"/>
    </row>
    <row r="190" spans="1:18" ht="14.4" x14ac:dyDescent="0.3">
      <c r="A190" s="107"/>
      <c r="B190" s="107" t="s">
        <v>108</v>
      </c>
      <c r="C190" s="182" t="s">
        <v>36</v>
      </c>
      <c r="D190" s="183"/>
      <c r="E190" s="183"/>
      <c r="F190" s="183"/>
      <c r="G190" s="185">
        <v>0</v>
      </c>
      <c r="H190" s="183"/>
      <c r="I190" s="109">
        <v>2000</v>
      </c>
      <c r="J190" s="109">
        <v>0</v>
      </c>
      <c r="K190" s="185">
        <v>0</v>
      </c>
      <c r="L190" s="183"/>
      <c r="M190" s="183"/>
      <c r="N190" s="185">
        <v>0</v>
      </c>
      <c r="O190" s="183"/>
      <c r="P190" s="183"/>
      <c r="Q190" s="188"/>
      <c r="R190" s="183"/>
    </row>
    <row r="191" spans="1:18" ht="14.4" x14ac:dyDescent="0.3">
      <c r="A191" s="107"/>
      <c r="B191" s="107" t="s">
        <v>109</v>
      </c>
      <c r="C191" s="182" t="s">
        <v>110</v>
      </c>
      <c r="D191" s="183"/>
      <c r="E191" s="183"/>
      <c r="F191" s="183"/>
      <c r="G191" s="185">
        <v>0</v>
      </c>
      <c r="H191" s="183"/>
      <c r="I191" s="109">
        <v>2000</v>
      </c>
      <c r="J191" s="109">
        <v>0</v>
      </c>
      <c r="K191" s="185">
        <v>0</v>
      </c>
      <c r="L191" s="183"/>
      <c r="M191" s="183"/>
      <c r="N191" s="185">
        <v>0</v>
      </c>
      <c r="O191" s="183"/>
      <c r="P191" s="183"/>
      <c r="Q191" s="188"/>
      <c r="R191" s="183"/>
    </row>
    <row r="192" spans="1:18" ht="14.4" x14ac:dyDescent="0.3">
      <c r="A192" s="107"/>
      <c r="B192" s="107" t="s">
        <v>146</v>
      </c>
      <c r="C192" s="182" t="s">
        <v>147</v>
      </c>
      <c r="D192" s="183"/>
      <c r="E192" s="183"/>
      <c r="F192" s="183"/>
      <c r="G192" s="185">
        <v>0</v>
      </c>
      <c r="H192" s="183"/>
      <c r="I192" s="109">
        <v>0</v>
      </c>
      <c r="J192" s="109">
        <v>0</v>
      </c>
      <c r="K192" s="185">
        <v>0</v>
      </c>
      <c r="L192" s="183"/>
      <c r="M192" s="183"/>
      <c r="N192" s="185">
        <v>0</v>
      </c>
      <c r="O192" s="183"/>
      <c r="P192" s="183"/>
      <c r="Q192" s="188"/>
      <c r="R192" s="183"/>
    </row>
    <row r="193" spans="1:18" ht="14.4" x14ac:dyDescent="0.3">
      <c r="A193" s="107"/>
      <c r="B193" s="107" t="s">
        <v>146</v>
      </c>
      <c r="C193" s="182" t="s">
        <v>148</v>
      </c>
      <c r="D193" s="183"/>
      <c r="E193" s="183"/>
      <c r="F193" s="183"/>
      <c r="G193" s="185">
        <v>0</v>
      </c>
      <c r="H193" s="183"/>
      <c r="I193" s="109">
        <v>0</v>
      </c>
      <c r="J193" s="109">
        <v>729</v>
      </c>
      <c r="K193" s="185">
        <v>729</v>
      </c>
      <c r="L193" s="183"/>
      <c r="M193" s="183"/>
      <c r="N193" s="185">
        <v>729</v>
      </c>
      <c r="O193" s="183"/>
      <c r="P193" s="183"/>
      <c r="Q193" s="188"/>
      <c r="R193" s="183"/>
    </row>
    <row r="194" spans="1:18" ht="14.4" x14ac:dyDescent="0.3">
      <c r="A194" s="107"/>
      <c r="B194" s="107" t="s">
        <v>101</v>
      </c>
      <c r="C194" s="182" t="s">
        <v>33</v>
      </c>
      <c r="D194" s="183"/>
      <c r="E194" s="183"/>
      <c r="F194" s="183"/>
      <c r="G194" s="185">
        <v>0</v>
      </c>
      <c r="H194" s="183"/>
      <c r="I194" s="109">
        <v>0</v>
      </c>
      <c r="J194" s="109">
        <v>729</v>
      </c>
      <c r="K194" s="185">
        <v>729</v>
      </c>
      <c r="L194" s="183"/>
      <c r="M194" s="183"/>
      <c r="N194" s="185">
        <v>729</v>
      </c>
      <c r="O194" s="183"/>
      <c r="P194" s="183"/>
      <c r="Q194" s="188"/>
      <c r="R194" s="183"/>
    </row>
    <row r="195" spans="1:18" ht="14.4" x14ac:dyDescent="0.3">
      <c r="A195" s="107"/>
      <c r="B195" s="107" t="s">
        <v>102</v>
      </c>
      <c r="C195" s="182" t="s">
        <v>35</v>
      </c>
      <c r="D195" s="183"/>
      <c r="E195" s="183"/>
      <c r="F195" s="183"/>
      <c r="G195" s="185">
        <v>0</v>
      </c>
      <c r="H195" s="183"/>
      <c r="I195" s="109">
        <v>0</v>
      </c>
      <c r="J195" s="109">
        <v>729</v>
      </c>
      <c r="K195" s="185">
        <v>729</v>
      </c>
      <c r="L195" s="183"/>
      <c r="M195" s="183"/>
      <c r="N195" s="185">
        <v>729</v>
      </c>
      <c r="O195" s="183"/>
      <c r="P195" s="183"/>
      <c r="Q195" s="188"/>
      <c r="R195" s="183"/>
    </row>
    <row r="196" spans="1:18" ht="30.6" x14ac:dyDescent="0.3">
      <c r="A196" s="107"/>
      <c r="B196" s="107" t="s">
        <v>149</v>
      </c>
      <c r="C196" s="182" t="s">
        <v>150</v>
      </c>
      <c r="D196" s="183"/>
      <c r="E196" s="183"/>
      <c r="F196" s="183"/>
      <c r="G196" s="185">
        <v>0</v>
      </c>
      <c r="H196" s="183"/>
      <c r="I196" s="109">
        <v>700</v>
      </c>
      <c r="J196" s="109">
        <v>700</v>
      </c>
      <c r="K196" s="185">
        <v>700</v>
      </c>
      <c r="L196" s="183"/>
      <c r="M196" s="183"/>
      <c r="N196" s="185">
        <v>700</v>
      </c>
      <c r="O196" s="183"/>
      <c r="P196" s="183"/>
      <c r="Q196" s="188"/>
      <c r="R196" s="183"/>
    </row>
    <row r="197" spans="1:18" ht="14.4" x14ac:dyDescent="0.3">
      <c r="A197" s="107"/>
      <c r="B197" s="107" t="s">
        <v>119</v>
      </c>
      <c r="C197" s="182" t="s">
        <v>120</v>
      </c>
      <c r="D197" s="183"/>
      <c r="E197" s="183"/>
      <c r="F197" s="183"/>
      <c r="G197" s="185">
        <v>0</v>
      </c>
      <c r="H197" s="183"/>
      <c r="I197" s="109">
        <v>700</v>
      </c>
      <c r="J197" s="109">
        <v>700</v>
      </c>
      <c r="K197" s="185">
        <v>700</v>
      </c>
      <c r="L197" s="183"/>
      <c r="M197" s="183"/>
      <c r="N197" s="185">
        <v>700</v>
      </c>
      <c r="O197" s="183"/>
      <c r="P197" s="183"/>
      <c r="Q197" s="188"/>
      <c r="R197" s="183"/>
    </row>
    <row r="198" spans="1:18" ht="14.4" x14ac:dyDescent="0.3">
      <c r="A198" s="107"/>
      <c r="B198" s="107" t="s">
        <v>101</v>
      </c>
      <c r="C198" s="182" t="s">
        <v>33</v>
      </c>
      <c r="D198" s="183"/>
      <c r="E198" s="183"/>
      <c r="F198" s="183"/>
      <c r="G198" s="185">
        <v>0</v>
      </c>
      <c r="H198" s="183"/>
      <c r="I198" s="109">
        <v>700</v>
      </c>
      <c r="J198" s="109">
        <v>700</v>
      </c>
      <c r="K198" s="185">
        <v>700</v>
      </c>
      <c r="L198" s="183"/>
      <c r="M198" s="183"/>
      <c r="N198" s="185">
        <v>700</v>
      </c>
      <c r="O198" s="183"/>
      <c r="P198" s="183"/>
      <c r="Q198" s="188"/>
      <c r="R198" s="183"/>
    </row>
    <row r="199" spans="1:18" ht="14.4" x14ac:dyDescent="0.3">
      <c r="A199" s="107"/>
      <c r="B199" s="107" t="s">
        <v>102</v>
      </c>
      <c r="C199" s="182" t="s">
        <v>35</v>
      </c>
      <c r="D199" s="183"/>
      <c r="E199" s="183"/>
      <c r="F199" s="183"/>
      <c r="G199" s="185">
        <v>0</v>
      </c>
      <c r="H199" s="183"/>
      <c r="I199" s="109">
        <v>700</v>
      </c>
      <c r="J199" s="109">
        <v>700</v>
      </c>
      <c r="K199" s="185">
        <v>700</v>
      </c>
      <c r="L199" s="183"/>
      <c r="M199" s="183"/>
      <c r="N199" s="185">
        <v>700</v>
      </c>
      <c r="O199" s="183"/>
      <c r="P199" s="183"/>
      <c r="Q199" s="188"/>
      <c r="R199" s="183"/>
    </row>
    <row r="200" spans="1:18" ht="30.6" x14ac:dyDescent="0.3">
      <c r="A200" s="107"/>
      <c r="B200" s="107" t="s">
        <v>151</v>
      </c>
      <c r="C200" s="182" t="s">
        <v>152</v>
      </c>
      <c r="D200" s="183"/>
      <c r="E200" s="183"/>
      <c r="F200" s="183"/>
      <c r="G200" s="185">
        <v>0</v>
      </c>
      <c r="H200" s="183"/>
      <c r="I200" s="109">
        <v>0</v>
      </c>
      <c r="J200" s="109">
        <v>0</v>
      </c>
      <c r="K200" s="185">
        <v>0</v>
      </c>
      <c r="L200" s="183"/>
      <c r="M200" s="183"/>
      <c r="N200" s="185">
        <v>0</v>
      </c>
      <c r="O200" s="183"/>
      <c r="P200" s="183"/>
      <c r="Q200" s="188"/>
      <c r="R200" s="183"/>
    </row>
    <row r="201" spans="1:18" ht="14.4" x14ac:dyDescent="0.3">
      <c r="A201" s="107"/>
      <c r="B201" s="107" t="s">
        <v>119</v>
      </c>
      <c r="C201" s="182" t="s">
        <v>120</v>
      </c>
      <c r="D201" s="183"/>
      <c r="E201" s="183"/>
      <c r="F201" s="183"/>
      <c r="G201" s="185">
        <v>0</v>
      </c>
      <c r="H201" s="183"/>
      <c r="I201" s="109">
        <v>0</v>
      </c>
      <c r="J201" s="109">
        <v>0</v>
      </c>
      <c r="K201" s="185">
        <v>0</v>
      </c>
      <c r="L201" s="183"/>
      <c r="M201" s="183"/>
      <c r="N201" s="185">
        <v>0</v>
      </c>
      <c r="O201" s="183"/>
      <c r="P201" s="183"/>
      <c r="Q201" s="188"/>
      <c r="R201" s="183"/>
    </row>
    <row r="202" spans="1:18" ht="14.4" x14ac:dyDescent="0.3">
      <c r="A202" s="107"/>
      <c r="B202" s="107" t="s">
        <v>101</v>
      </c>
      <c r="C202" s="182" t="s">
        <v>33</v>
      </c>
      <c r="D202" s="183"/>
      <c r="E202" s="183"/>
      <c r="F202" s="183"/>
      <c r="G202" s="185">
        <v>0</v>
      </c>
      <c r="H202" s="183"/>
      <c r="I202" s="109">
        <v>0</v>
      </c>
      <c r="J202" s="109">
        <v>0</v>
      </c>
      <c r="K202" s="185">
        <v>0</v>
      </c>
      <c r="L202" s="183"/>
      <c r="M202" s="183"/>
      <c r="N202" s="185">
        <v>0</v>
      </c>
      <c r="O202" s="183"/>
      <c r="P202" s="183"/>
      <c r="Q202" s="188"/>
      <c r="R202" s="183"/>
    </row>
    <row r="203" spans="1:18" ht="14.4" x14ac:dyDescent="0.3">
      <c r="A203" s="107"/>
      <c r="B203" s="107" t="s">
        <v>102</v>
      </c>
      <c r="C203" s="182" t="s">
        <v>35</v>
      </c>
      <c r="D203" s="183"/>
      <c r="E203" s="183"/>
      <c r="F203" s="183"/>
      <c r="G203" s="185">
        <v>0</v>
      </c>
      <c r="H203" s="183"/>
      <c r="I203" s="109">
        <v>0</v>
      </c>
      <c r="J203" s="109">
        <v>0</v>
      </c>
      <c r="K203" s="185">
        <v>0</v>
      </c>
      <c r="L203" s="183"/>
      <c r="M203" s="183"/>
      <c r="N203" s="185">
        <v>0</v>
      </c>
      <c r="O203" s="183"/>
      <c r="P203" s="183"/>
      <c r="Q203" s="188"/>
      <c r="R203" s="183"/>
    </row>
    <row r="204" spans="1:18" ht="30.6" x14ac:dyDescent="0.3">
      <c r="A204" s="107"/>
      <c r="B204" s="107" t="s">
        <v>153</v>
      </c>
      <c r="C204" s="182" t="s">
        <v>154</v>
      </c>
      <c r="D204" s="183"/>
      <c r="E204" s="183"/>
      <c r="F204" s="183"/>
      <c r="G204" s="185">
        <v>0</v>
      </c>
      <c r="H204" s="183"/>
      <c r="I204" s="109">
        <v>0</v>
      </c>
      <c r="J204" s="109">
        <v>112</v>
      </c>
      <c r="K204" s="185">
        <v>112</v>
      </c>
      <c r="L204" s="183"/>
      <c r="M204" s="183"/>
      <c r="N204" s="185">
        <v>112</v>
      </c>
      <c r="O204" s="183"/>
      <c r="P204" s="183"/>
      <c r="Q204" s="188"/>
      <c r="R204" s="183"/>
    </row>
    <row r="205" spans="1:18" ht="14.4" x14ac:dyDescent="0.3">
      <c r="A205" s="107"/>
      <c r="B205" s="107" t="s">
        <v>119</v>
      </c>
      <c r="C205" s="182" t="s">
        <v>120</v>
      </c>
      <c r="D205" s="183"/>
      <c r="E205" s="183"/>
      <c r="F205" s="183"/>
      <c r="G205" s="185">
        <v>0</v>
      </c>
      <c r="H205" s="183"/>
      <c r="I205" s="109">
        <v>0</v>
      </c>
      <c r="J205" s="109">
        <v>112</v>
      </c>
      <c r="K205" s="185">
        <v>112</v>
      </c>
      <c r="L205" s="183"/>
      <c r="M205" s="183"/>
      <c r="N205" s="185">
        <v>112</v>
      </c>
      <c r="O205" s="183"/>
      <c r="P205" s="183"/>
      <c r="Q205" s="188"/>
      <c r="R205" s="183"/>
    </row>
    <row r="206" spans="1:18" ht="14.4" x14ac:dyDescent="0.3">
      <c r="A206" s="107"/>
      <c r="B206" s="107" t="s">
        <v>101</v>
      </c>
      <c r="C206" s="182" t="s">
        <v>33</v>
      </c>
      <c r="D206" s="183"/>
      <c r="E206" s="183"/>
      <c r="F206" s="183"/>
      <c r="G206" s="185">
        <v>0</v>
      </c>
      <c r="H206" s="183"/>
      <c r="I206" s="109">
        <v>0</v>
      </c>
      <c r="J206" s="109">
        <v>112</v>
      </c>
      <c r="K206" s="185">
        <v>112</v>
      </c>
      <c r="L206" s="183"/>
      <c r="M206" s="183"/>
      <c r="N206" s="185">
        <v>112</v>
      </c>
      <c r="O206" s="183"/>
      <c r="P206" s="183"/>
      <c r="Q206" s="188"/>
      <c r="R206" s="183"/>
    </row>
    <row r="207" spans="1:18" ht="14.4" x14ac:dyDescent="0.3">
      <c r="A207" s="107"/>
      <c r="B207" s="107" t="s">
        <v>121</v>
      </c>
      <c r="C207" s="182" t="s">
        <v>34</v>
      </c>
      <c r="D207" s="183"/>
      <c r="E207" s="183"/>
      <c r="F207" s="183"/>
      <c r="G207" s="185">
        <v>0</v>
      </c>
      <c r="H207" s="183"/>
      <c r="I207" s="109">
        <v>0</v>
      </c>
      <c r="J207" s="109">
        <v>50</v>
      </c>
      <c r="K207" s="185">
        <v>50</v>
      </c>
      <c r="L207" s="183"/>
      <c r="M207" s="183"/>
      <c r="N207" s="185">
        <v>50</v>
      </c>
      <c r="O207" s="183"/>
      <c r="P207" s="183"/>
      <c r="Q207" s="188"/>
      <c r="R207" s="183"/>
    </row>
    <row r="208" spans="1:18" ht="14.4" x14ac:dyDescent="0.3">
      <c r="A208" s="107"/>
      <c r="B208" s="107" t="s">
        <v>102</v>
      </c>
      <c r="C208" s="182" t="s">
        <v>35</v>
      </c>
      <c r="D208" s="183"/>
      <c r="E208" s="183"/>
      <c r="F208" s="183"/>
      <c r="G208" s="185">
        <v>0</v>
      </c>
      <c r="H208" s="183"/>
      <c r="I208" s="109">
        <v>0</v>
      </c>
      <c r="J208" s="109">
        <v>62</v>
      </c>
      <c r="K208" s="185">
        <v>62</v>
      </c>
      <c r="L208" s="183"/>
      <c r="M208" s="183"/>
      <c r="N208" s="185">
        <v>62</v>
      </c>
      <c r="O208" s="183"/>
      <c r="P208" s="183"/>
      <c r="Q208" s="188"/>
      <c r="R208" s="183"/>
    </row>
    <row r="209" spans="1:18" ht="30.6" x14ac:dyDescent="0.3">
      <c r="A209" s="107"/>
      <c r="B209" s="107" t="s">
        <v>155</v>
      </c>
      <c r="C209" s="182" t="s">
        <v>156</v>
      </c>
      <c r="D209" s="183"/>
      <c r="E209" s="183"/>
      <c r="F209" s="183"/>
      <c r="G209" s="185">
        <v>0</v>
      </c>
      <c r="H209" s="183"/>
      <c r="I209" s="109">
        <v>0</v>
      </c>
      <c r="J209" s="109">
        <v>0</v>
      </c>
      <c r="K209" s="185">
        <v>0</v>
      </c>
      <c r="L209" s="183"/>
      <c r="M209" s="183"/>
      <c r="N209" s="185">
        <v>0</v>
      </c>
      <c r="O209" s="183"/>
      <c r="P209" s="183"/>
      <c r="Q209" s="188"/>
      <c r="R209" s="183"/>
    </row>
    <row r="210" spans="1:18" ht="14.4" x14ac:dyDescent="0.3">
      <c r="A210" s="107"/>
      <c r="B210" s="107" t="s">
        <v>119</v>
      </c>
      <c r="C210" s="182" t="s">
        <v>120</v>
      </c>
      <c r="D210" s="183"/>
      <c r="E210" s="183"/>
      <c r="F210" s="183"/>
      <c r="G210" s="185">
        <v>0</v>
      </c>
      <c r="H210" s="183"/>
      <c r="I210" s="109">
        <v>0</v>
      </c>
      <c r="J210" s="109">
        <v>0</v>
      </c>
      <c r="K210" s="185">
        <v>0</v>
      </c>
      <c r="L210" s="183"/>
      <c r="M210" s="183"/>
      <c r="N210" s="185">
        <v>0</v>
      </c>
      <c r="O210" s="183"/>
      <c r="P210" s="183"/>
      <c r="Q210" s="188"/>
      <c r="R210" s="183"/>
    </row>
    <row r="211" spans="1:18" ht="14.4" x14ac:dyDescent="0.3">
      <c r="A211" s="107"/>
      <c r="B211" s="107" t="s">
        <v>101</v>
      </c>
      <c r="C211" s="182" t="s">
        <v>33</v>
      </c>
      <c r="D211" s="183"/>
      <c r="E211" s="183"/>
      <c r="F211" s="183"/>
      <c r="G211" s="185">
        <v>0</v>
      </c>
      <c r="H211" s="183"/>
      <c r="I211" s="109">
        <v>0</v>
      </c>
      <c r="J211" s="109">
        <v>0</v>
      </c>
      <c r="K211" s="185">
        <v>0</v>
      </c>
      <c r="L211" s="183"/>
      <c r="M211" s="183"/>
      <c r="N211" s="185">
        <v>0</v>
      </c>
      <c r="O211" s="183"/>
      <c r="P211" s="183"/>
      <c r="Q211" s="188"/>
      <c r="R211" s="183"/>
    </row>
    <row r="212" spans="1:18" ht="14.4" x14ac:dyDescent="0.3">
      <c r="A212" s="107"/>
      <c r="B212" s="107" t="s">
        <v>121</v>
      </c>
      <c r="C212" s="182" t="s">
        <v>34</v>
      </c>
      <c r="D212" s="183"/>
      <c r="E212" s="183"/>
      <c r="F212" s="183"/>
      <c r="G212" s="185">
        <v>0</v>
      </c>
      <c r="H212" s="183"/>
      <c r="I212" s="109">
        <v>0</v>
      </c>
      <c r="J212" s="109">
        <v>0</v>
      </c>
      <c r="K212" s="185">
        <v>0</v>
      </c>
      <c r="L212" s="183"/>
      <c r="M212" s="183"/>
      <c r="N212" s="185">
        <v>0</v>
      </c>
      <c r="O212" s="183"/>
      <c r="P212" s="183"/>
      <c r="Q212" s="188"/>
      <c r="R212" s="183"/>
    </row>
    <row r="213" spans="1:18" ht="14.4" x14ac:dyDescent="0.3">
      <c r="A213" s="107"/>
      <c r="B213" s="107" t="s">
        <v>102</v>
      </c>
      <c r="C213" s="182" t="s">
        <v>35</v>
      </c>
      <c r="D213" s="183"/>
      <c r="E213" s="183"/>
      <c r="F213" s="183"/>
      <c r="G213" s="185">
        <v>0</v>
      </c>
      <c r="H213" s="183"/>
      <c r="I213" s="109">
        <v>0</v>
      </c>
      <c r="J213" s="109">
        <v>0</v>
      </c>
      <c r="K213" s="185">
        <v>0</v>
      </c>
      <c r="L213" s="183"/>
      <c r="M213" s="183"/>
      <c r="N213" s="185">
        <v>0</v>
      </c>
      <c r="O213" s="183"/>
      <c r="P213" s="183"/>
      <c r="Q213" s="188"/>
      <c r="R213" s="183"/>
    </row>
    <row r="214" spans="1:18" ht="30.6" x14ac:dyDescent="0.3">
      <c r="A214" s="107"/>
      <c r="B214" s="107" t="s">
        <v>157</v>
      </c>
      <c r="C214" s="182" t="s">
        <v>158</v>
      </c>
      <c r="D214" s="183"/>
      <c r="E214" s="183"/>
      <c r="F214" s="183"/>
      <c r="G214" s="185">
        <v>0</v>
      </c>
      <c r="H214" s="183"/>
      <c r="I214" s="109">
        <v>0</v>
      </c>
      <c r="J214" s="109">
        <v>0</v>
      </c>
      <c r="K214" s="185">
        <v>0</v>
      </c>
      <c r="L214" s="183"/>
      <c r="M214" s="183"/>
      <c r="N214" s="185">
        <v>0</v>
      </c>
      <c r="O214" s="183"/>
      <c r="P214" s="183"/>
      <c r="Q214" s="188"/>
      <c r="R214" s="183"/>
    </row>
    <row r="215" spans="1:18" ht="14.4" x14ac:dyDescent="0.3">
      <c r="A215" s="107"/>
      <c r="B215" s="107" t="s">
        <v>119</v>
      </c>
      <c r="C215" s="182" t="s">
        <v>120</v>
      </c>
      <c r="D215" s="183"/>
      <c r="E215" s="183"/>
      <c r="F215" s="183"/>
      <c r="G215" s="185">
        <v>0</v>
      </c>
      <c r="H215" s="183"/>
      <c r="I215" s="109">
        <v>0</v>
      </c>
      <c r="J215" s="109">
        <v>0</v>
      </c>
      <c r="K215" s="185">
        <v>0</v>
      </c>
      <c r="L215" s="183"/>
      <c r="M215" s="183"/>
      <c r="N215" s="185">
        <v>0</v>
      </c>
      <c r="O215" s="183"/>
      <c r="P215" s="183"/>
      <c r="Q215" s="188"/>
      <c r="R215" s="183"/>
    </row>
    <row r="216" spans="1:18" ht="14.4" x14ac:dyDescent="0.3">
      <c r="A216" s="107"/>
      <c r="B216" s="107" t="s">
        <v>108</v>
      </c>
      <c r="C216" s="182" t="s">
        <v>36</v>
      </c>
      <c r="D216" s="183"/>
      <c r="E216" s="183"/>
      <c r="F216" s="183"/>
      <c r="G216" s="185">
        <v>0</v>
      </c>
      <c r="H216" s="183"/>
      <c r="I216" s="109">
        <v>0</v>
      </c>
      <c r="J216" s="109">
        <v>0</v>
      </c>
      <c r="K216" s="185">
        <v>0</v>
      </c>
      <c r="L216" s="183"/>
      <c r="M216" s="183"/>
      <c r="N216" s="185">
        <v>0</v>
      </c>
      <c r="O216" s="183"/>
      <c r="P216" s="183"/>
      <c r="Q216" s="188"/>
      <c r="R216" s="183"/>
    </row>
    <row r="217" spans="1:18" ht="14.4" x14ac:dyDescent="0.3">
      <c r="A217" s="107"/>
      <c r="B217" s="107" t="s">
        <v>109</v>
      </c>
      <c r="C217" s="182" t="s">
        <v>110</v>
      </c>
      <c r="D217" s="183"/>
      <c r="E217" s="183"/>
      <c r="F217" s="183"/>
      <c r="G217" s="185">
        <v>0</v>
      </c>
      <c r="H217" s="183"/>
      <c r="I217" s="109">
        <v>0</v>
      </c>
      <c r="J217" s="109">
        <v>0</v>
      </c>
      <c r="K217" s="185">
        <v>0</v>
      </c>
      <c r="L217" s="183"/>
      <c r="M217" s="183"/>
      <c r="N217" s="185">
        <v>0</v>
      </c>
      <c r="O217" s="183"/>
      <c r="P217" s="183"/>
      <c r="Q217" s="188"/>
      <c r="R217" s="183"/>
    </row>
    <row r="218" spans="1:18" ht="30.6" x14ac:dyDescent="0.3">
      <c r="A218" s="107"/>
      <c r="B218" s="107" t="s">
        <v>159</v>
      </c>
      <c r="C218" s="182" t="s">
        <v>160</v>
      </c>
      <c r="D218" s="183"/>
      <c r="E218" s="183"/>
      <c r="F218" s="183"/>
      <c r="G218" s="185">
        <v>0</v>
      </c>
      <c r="H218" s="183"/>
      <c r="I218" s="109">
        <v>13750</v>
      </c>
      <c r="J218" s="109">
        <v>14250</v>
      </c>
      <c r="K218" s="185">
        <v>14250</v>
      </c>
      <c r="L218" s="183"/>
      <c r="M218" s="183"/>
      <c r="N218" s="185">
        <v>14250</v>
      </c>
      <c r="O218" s="183"/>
      <c r="P218" s="183"/>
      <c r="Q218" s="188"/>
      <c r="R218" s="183"/>
    </row>
    <row r="219" spans="1:18" ht="14.4" x14ac:dyDescent="0.3">
      <c r="A219" s="107"/>
      <c r="B219" s="107" t="s">
        <v>119</v>
      </c>
      <c r="C219" s="182" t="s">
        <v>120</v>
      </c>
      <c r="D219" s="183"/>
      <c r="E219" s="183"/>
      <c r="F219" s="183"/>
      <c r="G219" s="185">
        <v>0</v>
      </c>
      <c r="H219" s="183"/>
      <c r="I219" s="109">
        <v>13750</v>
      </c>
      <c r="J219" s="109">
        <v>14250</v>
      </c>
      <c r="K219" s="185">
        <v>14250</v>
      </c>
      <c r="L219" s="183"/>
      <c r="M219" s="183"/>
      <c r="N219" s="185">
        <v>14250</v>
      </c>
      <c r="O219" s="183"/>
      <c r="P219" s="183"/>
      <c r="Q219" s="188"/>
      <c r="R219" s="183"/>
    </row>
    <row r="220" spans="1:18" ht="14.4" x14ac:dyDescent="0.3">
      <c r="A220" s="107"/>
      <c r="B220" s="107" t="s">
        <v>101</v>
      </c>
      <c r="C220" s="182" t="s">
        <v>33</v>
      </c>
      <c r="D220" s="183"/>
      <c r="E220" s="183"/>
      <c r="F220" s="183"/>
      <c r="G220" s="185">
        <v>0</v>
      </c>
      <c r="H220" s="183"/>
      <c r="I220" s="109">
        <v>10250</v>
      </c>
      <c r="J220" s="109">
        <v>10750</v>
      </c>
      <c r="K220" s="185">
        <v>10750</v>
      </c>
      <c r="L220" s="183"/>
      <c r="M220" s="183"/>
      <c r="N220" s="185">
        <v>10750</v>
      </c>
      <c r="O220" s="183"/>
      <c r="P220" s="183"/>
      <c r="Q220" s="188"/>
      <c r="R220" s="183"/>
    </row>
    <row r="221" spans="1:18" ht="14.4" x14ac:dyDescent="0.3">
      <c r="A221" s="107"/>
      <c r="B221" s="107" t="s">
        <v>102</v>
      </c>
      <c r="C221" s="182" t="s">
        <v>35</v>
      </c>
      <c r="D221" s="183"/>
      <c r="E221" s="183"/>
      <c r="F221" s="183"/>
      <c r="G221" s="185">
        <v>0</v>
      </c>
      <c r="H221" s="183"/>
      <c r="I221" s="109">
        <v>10250</v>
      </c>
      <c r="J221" s="109">
        <v>10750</v>
      </c>
      <c r="K221" s="185">
        <v>10750</v>
      </c>
      <c r="L221" s="183"/>
      <c r="M221" s="183"/>
      <c r="N221" s="185">
        <v>10750</v>
      </c>
      <c r="O221" s="183"/>
      <c r="P221" s="183"/>
      <c r="Q221" s="188"/>
      <c r="R221" s="183"/>
    </row>
    <row r="222" spans="1:18" ht="14.4" x14ac:dyDescent="0.3">
      <c r="A222" s="107"/>
      <c r="B222" s="107" t="s">
        <v>108</v>
      </c>
      <c r="C222" s="182" t="s">
        <v>36</v>
      </c>
      <c r="D222" s="183"/>
      <c r="E222" s="183"/>
      <c r="F222" s="183"/>
      <c r="G222" s="185">
        <v>0</v>
      </c>
      <c r="H222" s="183"/>
      <c r="I222" s="109">
        <v>3500</v>
      </c>
      <c r="J222" s="109">
        <v>3500</v>
      </c>
      <c r="K222" s="185">
        <v>3500</v>
      </c>
      <c r="L222" s="183"/>
      <c r="M222" s="183"/>
      <c r="N222" s="185">
        <v>3500</v>
      </c>
      <c r="O222" s="183"/>
      <c r="P222" s="183"/>
      <c r="Q222" s="188"/>
      <c r="R222" s="183"/>
    </row>
    <row r="223" spans="1:18" ht="14.4" x14ac:dyDescent="0.3">
      <c r="A223" s="107"/>
      <c r="B223" s="107" t="s">
        <v>109</v>
      </c>
      <c r="C223" s="182" t="s">
        <v>110</v>
      </c>
      <c r="D223" s="183"/>
      <c r="E223" s="183"/>
      <c r="F223" s="183"/>
      <c r="G223" s="185">
        <v>0</v>
      </c>
      <c r="H223" s="183"/>
      <c r="I223" s="109">
        <v>3500</v>
      </c>
      <c r="J223" s="109">
        <v>3500</v>
      </c>
      <c r="K223" s="185">
        <v>3500</v>
      </c>
      <c r="L223" s="183"/>
      <c r="M223" s="183"/>
      <c r="N223" s="185">
        <v>3500</v>
      </c>
      <c r="O223" s="183"/>
      <c r="P223" s="183"/>
      <c r="Q223" s="188"/>
      <c r="R223" s="183"/>
    </row>
    <row r="224" spans="1:18" ht="14.4" x14ac:dyDescent="0.3">
      <c r="A224" s="107"/>
      <c r="B224" s="107" t="s">
        <v>146</v>
      </c>
      <c r="C224" s="182" t="s">
        <v>147</v>
      </c>
      <c r="D224" s="183"/>
      <c r="E224" s="183"/>
      <c r="F224" s="183"/>
      <c r="G224" s="185">
        <v>0</v>
      </c>
      <c r="H224" s="183"/>
      <c r="I224" s="109">
        <v>0</v>
      </c>
      <c r="J224" s="109">
        <v>0</v>
      </c>
      <c r="K224" s="185">
        <v>0</v>
      </c>
      <c r="L224" s="183"/>
      <c r="M224" s="183"/>
      <c r="N224" s="185">
        <v>0</v>
      </c>
      <c r="O224" s="183"/>
      <c r="P224" s="183"/>
      <c r="Q224" s="188"/>
      <c r="R224" s="183"/>
    </row>
    <row r="225" spans="1:18" ht="14.4" x14ac:dyDescent="0.3">
      <c r="A225" s="107"/>
      <c r="B225" s="107" t="s">
        <v>146</v>
      </c>
      <c r="C225" s="182" t="s">
        <v>148</v>
      </c>
      <c r="D225" s="183"/>
      <c r="E225" s="183"/>
      <c r="F225" s="183"/>
      <c r="G225" s="185">
        <v>0</v>
      </c>
      <c r="H225" s="183"/>
      <c r="I225" s="109">
        <v>0</v>
      </c>
      <c r="J225" s="109">
        <v>0</v>
      </c>
      <c r="K225" s="185">
        <v>0</v>
      </c>
      <c r="L225" s="183"/>
      <c r="M225" s="183"/>
      <c r="N225" s="185">
        <v>0</v>
      </c>
      <c r="O225" s="183"/>
      <c r="P225" s="183"/>
      <c r="Q225" s="188"/>
      <c r="R225" s="183"/>
    </row>
    <row r="226" spans="1:18" ht="14.4" x14ac:dyDescent="0.3">
      <c r="A226" s="107"/>
      <c r="B226" s="107" t="s">
        <v>101</v>
      </c>
      <c r="C226" s="182" t="s">
        <v>33</v>
      </c>
      <c r="D226" s="183"/>
      <c r="E226" s="183"/>
      <c r="F226" s="183"/>
      <c r="G226" s="185">
        <v>0</v>
      </c>
      <c r="H226" s="183"/>
      <c r="I226" s="109">
        <v>0</v>
      </c>
      <c r="J226" s="109">
        <v>0</v>
      </c>
      <c r="K226" s="185">
        <v>0</v>
      </c>
      <c r="L226" s="183"/>
      <c r="M226" s="183"/>
      <c r="N226" s="185">
        <v>0</v>
      </c>
      <c r="O226" s="183"/>
      <c r="P226" s="183"/>
      <c r="Q226" s="188"/>
      <c r="R226" s="183"/>
    </row>
    <row r="227" spans="1:18" ht="14.4" x14ac:dyDescent="0.3">
      <c r="A227" s="107"/>
      <c r="B227" s="107" t="s">
        <v>102</v>
      </c>
      <c r="C227" s="182" t="s">
        <v>35</v>
      </c>
      <c r="D227" s="183"/>
      <c r="E227" s="183"/>
      <c r="F227" s="183"/>
      <c r="G227" s="185">
        <v>0</v>
      </c>
      <c r="H227" s="183"/>
      <c r="I227" s="109">
        <v>0</v>
      </c>
      <c r="J227" s="109">
        <v>0</v>
      </c>
      <c r="K227" s="185">
        <v>0</v>
      </c>
      <c r="L227" s="183"/>
      <c r="M227" s="183"/>
      <c r="N227" s="185">
        <v>0</v>
      </c>
      <c r="O227" s="183"/>
      <c r="P227" s="183"/>
      <c r="Q227" s="188"/>
      <c r="R227" s="183"/>
    </row>
    <row r="228" spans="1:18" ht="30.6" x14ac:dyDescent="0.3">
      <c r="A228" s="107"/>
      <c r="B228" s="107" t="s">
        <v>161</v>
      </c>
      <c r="C228" s="182" t="s">
        <v>162</v>
      </c>
      <c r="D228" s="183"/>
      <c r="E228" s="183"/>
      <c r="F228" s="183"/>
      <c r="G228" s="185">
        <v>0</v>
      </c>
      <c r="H228" s="183"/>
      <c r="I228" s="109">
        <v>4103.79</v>
      </c>
      <c r="J228" s="109">
        <v>0</v>
      </c>
      <c r="K228" s="185">
        <v>0</v>
      </c>
      <c r="L228" s="183"/>
      <c r="M228" s="183"/>
      <c r="N228" s="185">
        <v>0</v>
      </c>
      <c r="O228" s="183"/>
      <c r="P228" s="183"/>
      <c r="Q228" s="188"/>
      <c r="R228" s="183"/>
    </row>
    <row r="229" spans="1:18" ht="14.4" x14ac:dyDescent="0.3">
      <c r="A229" s="107"/>
      <c r="B229" s="107" t="s">
        <v>134</v>
      </c>
      <c r="C229" s="182" t="s">
        <v>74</v>
      </c>
      <c r="D229" s="183"/>
      <c r="E229" s="183"/>
      <c r="F229" s="183"/>
      <c r="G229" s="185">
        <v>0</v>
      </c>
      <c r="H229" s="183"/>
      <c r="I229" s="109">
        <v>0</v>
      </c>
      <c r="J229" s="109">
        <v>0</v>
      </c>
      <c r="K229" s="185">
        <v>0</v>
      </c>
      <c r="L229" s="183"/>
      <c r="M229" s="183"/>
      <c r="N229" s="185">
        <v>0</v>
      </c>
      <c r="O229" s="183"/>
      <c r="P229" s="183"/>
      <c r="Q229" s="188"/>
      <c r="R229" s="183"/>
    </row>
    <row r="230" spans="1:18" ht="14.4" x14ac:dyDescent="0.3">
      <c r="A230" s="107"/>
      <c r="B230" s="107" t="s">
        <v>134</v>
      </c>
      <c r="C230" s="182" t="s">
        <v>135</v>
      </c>
      <c r="D230" s="183"/>
      <c r="E230" s="183"/>
      <c r="F230" s="183"/>
      <c r="G230" s="185">
        <v>0</v>
      </c>
      <c r="H230" s="183"/>
      <c r="I230" s="109">
        <v>0</v>
      </c>
      <c r="J230" s="109">
        <v>0</v>
      </c>
      <c r="K230" s="185">
        <v>0</v>
      </c>
      <c r="L230" s="183"/>
      <c r="M230" s="183"/>
      <c r="N230" s="185">
        <v>0</v>
      </c>
      <c r="O230" s="183"/>
      <c r="P230" s="183"/>
      <c r="Q230" s="188"/>
      <c r="R230" s="183"/>
    </row>
    <row r="231" spans="1:18" ht="14.4" x14ac:dyDescent="0.3">
      <c r="A231" s="107"/>
      <c r="B231" s="107" t="s">
        <v>101</v>
      </c>
      <c r="C231" s="182" t="s">
        <v>33</v>
      </c>
      <c r="D231" s="183"/>
      <c r="E231" s="183"/>
      <c r="F231" s="183"/>
      <c r="G231" s="185">
        <v>0</v>
      </c>
      <c r="H231" s="183"/>
      <c r="I231" s="109">
        <v>0</v>
      </c>
      <c r="J231" s="109">
        <v>0</v>
      </c>
      <c r="K231" s="185">
        <v>0</v>
      </c>
      <c r="L231" s="183"/>
      <c r="M231" s="183"/>
      <c r="N231" s="185">
        <v>0</v>
      </c>
      <c r="O231" s="183"/>
      <c r="P231" s="183"/>
      <c r="Q231" s="188"/>
      <c r="R231" s="183"/>
    </row>
    <row r="232" spans="1:18" ht="14.4" x14ac:dyDescent="0.3">
      <c r="A232" s="107"/>
      <c r="B232" s="107" t="s">
        <v>102</v>
      </c>
      <c r="C232" s="182" t="s">
        <v>35</v>
      </c>
      <c r="D232" s="183"/>
      <c r="E232" s="183"/>
      <c r="F232" s="183"/>
      <c r="G232" s="185">
        <v>0</v>
      </c>
      <c r="H232" s="183"/>
      <c r="I232" s="109">
        <v>0</v>
      </c>
      <c r="J232" s="109">
        <v>0</v>
      </c>
      <c r="K232" s="185">
        <v>0</v>
      </c>
      <c r="L232" s="183"/>
      <c r="M232" s="183"/>
      <c r="N232" s="185">
        <v>0</v>
      </c>
      <c r="O232" s="183"/>
      <c r="P232" s="183"/>
      <c r="Q232" s="188"/>
      <c r="R232" s="183"/>
    </row>
    <row r="233" spans="1:18" ht="14.4" x14ac:dyDescent="0.3">
      <c r="A233" s="107"/>
      <c r="B233" s="107" t="s">
        <v>136</v>
      </c>
      <c r="C233" s="182" t="s">
        <v>137</v>
      </c>
      <c r="D233" s="183"/>
      <c r="E233" s="183"/>
      <c r="F233" s="183"/>
      <c r="G233" s="185">
        <v>0</v>
      </c>
      <c r="H233" s="183"/>
      <c r="I233" s="109">
        <v>4103.79</v>
      </c>
      <c r="J233" s="109">
        <v>0</v>
      </c>
      <c r="K233" s="185">
        <v>0</v>
      </c>
      <c r="L233" s="183"/>
      <c r="M233" s="183"/>
      <c r="N233" s="185">
        <v>0</v>
      </c>
      <c r="O233" s="183"/>
      <c r="P233" s="183"/>
      <c r="Q233" s="188"/>
      <c r="R233" s="183"/>
    </row>
    <row r="234" spans="1:18" ht="14.4" x14ac:dyDescent="0.3">
      <c r="A234" s="107"/>
      <c r="B234" s="107" t="s">
        <v>136</v>
      </c>
      <c r="C234" s="182" t="s">
        <v>138</v>
      </c>
      <c r="D234" s="183"/>
      <c r="E234" s="183"/>
      <c r="F234" s="183"/>
      <c r="G234" s="185">
        <v>0</v>
      </c>
      <c r="H234" s="183"/>
      <c r="I234" s="109">
        <v>0</v>
      </c>
      <c r="J234" s="109">
        <v>0</v>
      </c>
      <c r="K234" s="185">
        <v>0</v>
      </c>
      <c r="L234" s="183"/>
      <c r="M234" s="183"/>
      <c r="N234" s="185">
        <v>0</v>
      </c>
      <c r="O234" s="183"/>
      <c r="P234" s="183"/>
      <c r="Q234" s="188"/>
      <c r="R234" s="183"/>
    </row>
    <row r="235" spans="1:18" ht="14.4" x14ac:dyDescent="0.3">
      <c r="A235" s="107"/>
      <c r="B235" s="107" t="s">
        <v>101</v>
      </c>
      <c r="C235" s="182" t="s">
        <v>33</v>
      </c>
      <c r="D235" s="183"/>
      <c r="E235" s="183"/>
      <c r="F235" s="183"/>
      <c r="G235" s="185">
        <v>0</v>
      </c>
      <c r="H235" s="183"/>
      <c r="I235" s="109">
        <v>4103.79</v>
      </c>
      <c r="J235" s="109">
        <v>0</v>
      </c>
      <c r="K235" s="185">
        <v>0</v>
      </c>
      <c r="L235" s="183"/>
      <c r="M235" s="183"/>
      <c r="N235" s="185">
        <v>0</v>
      </c>
      <c r="O235" s="183"/>
      <c r="P235" s="183"/>
      <c r="Q235" s="188"/>
      <c r="R235" s="183"/>
    </row>
    <row r="236" spans="1:18" ht="14.4" x14ac:dyDescent="0.3">
      <c r="A236" s="107"/>
      <c r="B236" s="107" t="s">
        <v>102</v>
      </c>
      <c r="C236" s="182" t="s">
        <v>35</v>
      </c>
      <c r="D236" s="183"/>
      <c r="E236" s="183"/>
      <c r="F236" s="183"/>
      <c r="G236" s="185">
        <v>0</v>
      </c>
      <c r="H236" s="183"/>
      <c r="I236" s="109">
        <v>4103.79</v>
      </c>
      <c r="J236" s="109">
        <v>0</v>
      </c>
      <c r="K236" s="185">
        <v>0</v>
      </c>
      <c r="L236" s="183"/>
      <c r="M236" s="183"/>
      <c r="N236" s="185">
        <v>0</v>
      </c>
      <c r="O236" s="183"/>
      <c r="P236" s="183"/>
      <c r="Q236" s="188"/>
      <c r="R236" s="183"/>
    </row>
    <row r="237" spans="1:18" ht="14.4" x14ac:dyDescent="0.3">
      <c r="A237" s="113"/>
      <c r="B237" s="135">
        <v>322</v>
      </c>
      <c r="C237" s="113" t="s">
        <v>222</v>
      </c>
      <c r="D237" s="112"/>
      <c r="E237" s="112"/>
      <c r="F237" s="112"/>
      <c r="G237" s="114"/>
      <c r="H237" s="112"/>
      <c r="I237" s="114">
        <v>4103.79</v>
      </c>
      <c r="J237" s="114"/>
      <c r="K237" s="114"/>
      <c r="L237" s="112"/>
      <c r="M237" s="112"/>
      <c r="N237" s="114"/>
      <c r="O237" s="112"/>
      <c r="P237" s="112"/>
      <c r="Q237" s="111"/>
      <c r="R237" s="112"/>
    </row>
    <row r="238" spans="1:18" ht="30.6" x14ac:dyDescent="0.3">
      <c r="A238" s="107"/>
      <c r="B238" s="107" t="s">
        <v>163</v>
      </c>
      <c r="C238" s="182" t="s">
        <v>164</v>
      </c>
      <c r="D238" s="183"/>
      <c r="E238" s="183"/>
      <c r="F238" s="183"/>
      <c r="G238" s="185">
        <v>0</v>
      </c>
      <c r="H238" s="183"/>
      <c r="I238" s="109">
        <v>0</v>
      </c>
      <c r="J238" s="109">
        <v>0</v>
      </c>
      <c r="K238" s="185">
        <v>0</v>
      </c>
      <c r="L238" s="183"/>
      <c r="M238" s="183"/>
      <c r="N238" s="185">
        <v>0</v>
      </c>
      <c r="O238" s="183"/>
      <c r="P238" s="183"/>
      <c r="Q238" s="188"/>
      <c r="R238" s="183"/>
    </row>
    <row r="239" spans="1:18" ht="14.4" x14ac:dyDescent="0.3">
      <c r="A239" s="107"/>
      <c r="B239" s="107" t="s">
        <v>134</v>
      </c>
      <c r="C239" s="182" t="s">
        <v>74</v>
      </c>
      <c r="D239" s="183"/>
      <c r="E239" s="183"/>
      <c r="F239" s="183"/>
      <c r="G239" s="185">
        <v>0</v>
      </c>
      <c r="H239" s="183"/>
      <c r="I239" s="109">
        <v>0</v>
      </c>
      <c r="J239" s="109">
        <v>0</v>
      </c>
      <c r="K239" s="185">
        <v>0</v>
      </c>
      <c r="L239" s="183"/>
      <c r="M239" s="183"/>
      <c r="N239" s="185">
        <v>0</v>
      </c>
      <c r="O239" s="183"/>
      <c r="P239" s="183"/>
      <c r="Q239" s="188"/>
      <c r="R239" s="183"/>
    </row>
    <row r="240" spans="1:18" ht="14.4" x14ac:dyDescent="0.3">
      <c r="A240" s="107"/>
      <c r="B240" s="107" t="s">
        <v>134</v>
      </c>
      <c r="C240" s="182" t="s">
        <v>135</v>
      </c>
      <c r="D240" s="183"/>
      <c r="E240" s="183"/>
      <c r="F240" s="183"/>
      <c r="G240" s="185">
        <v>0</v>
      </c>
      <c r="H240" s="183"/>
      <c r="I240" s="109">
        <v>0</v>
      </c>
      <c r="J240" s="109">
        <v>4317.2700000000004</v>
      </c>
      <c r="K240" s="185">
        <v>0</v>
      </c>
      <c r="L240" s="183"/>
      <c r="M240" s="183"/>
      <c r="N240" s="185">
        <v>0</v>
      </c>
      <c r="O240" s="183"/>
      <c r="P240" s="183"/>
      <c r="Q240" s="188"/>
      <c r="R240" s="183"/>
    </row>
    <row r="241" spans="1:18" ht="14.4" x14ac:dyDescent="0.3">
      <c r="A241" s="107"/>
      <c r="B241" s="107" t="s">
        <v>101</v>
      </c>
      <c r="C241" s="182" t="s">
        <v>33</v>
      </c>
      <c r="D241" s="183"/>
      <c r="E241" s="183"/>
      <c r="F241" s="183"/>
      <c r="G241" s="185">
        <v>0</v>
      </c>
      <c r="H241" s="183"/>
      <c r="I241" s="109">
        <v>0</v>
      </c>
      <c r="J241" s="109">
        <v>4317.2700000000004</v>
      </c>
      <c r="K241" s="185">
        <v>0</v>
      </c>
      <c r="L241" s="183"/>
      <c r="M241" s="183"/>
      <c r="N241" s="185">
        <v>0</v>
      </c>
      <c r="O241" s="183"/>
      <c r="P241" s="183"/>
      <c r="Q241" s="188"/>
      <c r="R241" s="183"/>
    </row>
    <row r="242" spans="1:18" ht="14.4" x14ac:dyDescent="0.3">
      <c r="A242" s="107"/>
      <c r="B242" s="107" t="s">
        <v>102</v>
      </c>
      <c r="C242" s="182" t="s">
        <v>35</v>
      </c>
      <c r="D242" s="183"/>
      <c r="E242" s="183"/>
      <c r="F242" s="183"/>
      <c r="G242" s="185">
        <v>0</v>
      </c>
      <c r="H242" s="183"/>
      <c r="I242" s="109">
        <v>0</v>
      </c>
      <c r="J242" s="109">
        <v>4317.2700000000004</v>
      </c>
      <c r="K242" s="185">
        <v>0</v>
      </c>
      <c r="L242" s="183"/>
      <c r="M242" s="183"/>
      <c r="N242" s="185">
        <v>0</v>
      </c>
      <c r="O242" s="183"/>
      <c r="P242" s="183"/>
      <c r="Q242" s="188"/>
      <c r="R242" s="183"/>
    </row>
    <row r="243" spans="1:18" ht="14.4" x14ac:dyDescent="0.3">
      <c r="A243" s="113"/>
      <c r="B243" s="135">
        <v>322</v>
      </c>
      <c r="C243" s="113" t="s">
        <v>222</v>
      </c>
      <c r="D243" s="112"/>
      <c r="E243" s="112"/>
      <c r="F243" s="112"/>
      <c r="G243" s="114"/>
      <c r="H243" s="112"/>
      <c r="I243" s="114"/>
      <c r="J243" s="114">
        <v>4317.2700000000004</v>
      </c>
      <c r="K243" s="114"/>
      <c r="L243" s="112"/>
      <c r="M243" s="112"/>
      <c r="N243" s="114"/>
      <c r="O243" s="112"/>
      <c r="P243" s="112"/>
      <c r="Q243" s="111"/>
      <c r="R243" s="112"/>
    </row>
    <row r="244" spans="1:18" ht="14.4" x14ac:dyDescent="0.3">
      <c r="A244" s="107"/>
      <c r="B244" s="107" t="s">
        <v>136</v>
      </c>
      <c r="C244" s="182" t="s">
        <v>137</v>
      </c>
      <c r="D244" s="183"/>
      <c r="E244" s="183"/>
      <c r="F244" s="183"/>
      <c r="G244" s="185">
        <v>0</v>
      </c>
      <c r="H244" s="183"/>
      <c r="I244" s="109"/>
      <c r="J244" s="109">
        <v>0</v>
      </c>
      <c r="K244" s="185">
        <v>0</v>
      </c>
      <c r="L244" s="183"/>
      <c r="M244" s="183"/>
      <c r="N244" s="185">
        <v>0</v>
      </c>
      <c r="O244" s="183"/>
      <c r="P244" s="183"/>
      <c r="Q244" s="188"/>
      <c r="R244" s="183"/>
    </row>
    <row r="245" spans="1:18" ht="14.4" x14ac:dyDescent="0.3">
      <c r="A245" s="107"/>
      <c r="B245" s="107" t="s">
        <v>136</v>
      </c>
      <c r="C245" s="182" t="s">
        <v>138</v>
      </c>
      <c r="D245" s="183"/>
      <c r="E245" s="183"/>
      <c r="F245" s="183"/>
      <c r="G245" s="185">
        <v>0</v>
      </c>
      <c r="H245" s="183"/>
      <c r="I245" s="109">
        <v>0</v>
      </c>
      <c r="J245" s="109">
        <v>0</v>
      </c>
      <c r="K245" s="185">
        <v>0</v>
      </c>
      <c r="L245" s="183"/>
      <c r="M245" s="183"/>
      <c r="N245" s="185">
        <v>0</v>
      </c>
      <c r="O245" s="183"/>
      <c r="P245" s="183"/>
      <c r="Q245" s="188"/>
      <c r="R245" s="183"/>
    </row>
    <row r="246" spans="1:18" ht="14.4" x14ac:dyDescent="0.3">
      <c r="A246" s="107"/>
      <c r="B246" s="107" t="s">
        <v>101</v>
      </c>
      <c r="C246" s="182" t="s">
        <v>33</v>
      </c>
      <c r="D246" s="183"/>
      <c r="E246" s="183"/>
      <c r="F246" s="183"/>
      <c r="G246" s="185">
        <v>0</v>
      </c>
      <c r="H246" s="183"/>
      <c r="I246" s="109">
        <v>0</v>
      </c>
      <c r="J246" s="109">
        <v>0</v>
      </c>
      <c r="K246" s="185">
        <v>0</v>
      </c>
      <c r="L246" s="183"/>
      <c r="M246" s="183"/>
      <c r="N246" s="185">
        <v>0</v>
      </c>
      <c r="O246" s="183"/>
      <c r="P246" s="183"/>
      <c r="Q246" s="188"/>
      <c r="R246" s="183"/>
    </row>
    <row r="247" spans="1:18" ht="14.4" x14ac:dyDescent="0.3">
      <c r="A247" s="107"/>
      <c r="B247" s="107" t="s">
        <v>102</v>
      </c>
      <c r="C247" s="182" t="s">
        <v>35</v>
      </c>
      <c r="D247" s="183"/>
      <c r="E247" s="183"/>
      <c r="F247" s="183"/>
      <c r="G247" s="185">
        <v>0</v>
      </c>
      <c r="H247" s="183"/>
      <c r="I247" s="109">
        <v>0</v>
      </c>
      <c r="J247" s="109">
        <v>0</v>
      </c>
      <c r="K247" s="185">
        <v>0</v>
      </c>
      <c r="L247" s="183"/>
      <c r="M247" s="183"/>
      <c r="N247" s="185">
        <v>0</v>
      </c>
      <c r="O247" s="183"/>
      <c r="P247" s="183"/>
      <c r="Q247" s="188"/>
      <c r="R247" s="183"/>
    </row>
    <row r="248" spans="1:18" ht="14.4" x14ac:dyDescent="0.3">
      <c r="A248" s="113"/>
      <c r="B248" s="135">
        <v>322</v>
      </c>
      <c r="C248" s="113" t="s">
        <v>222</v>
      </c>
      <c r="D248" s="112"/>
      <c r="E248" s="112"/>
      <c r="F248" s="112"/>
      <c r="G248" s="114"/>
      <c r="H248" s="112"/>
      <c r="I248" s="114">
        <v>0</v>
      </c>
      <c r="J248" s="114"/>
      <c r="K248" s="114"/>
      <c r="L248" s="112"/>
      <c r="M248" s="112"/>
      <c r="N248" s="114"/>
      <c r="O248" s="112"/>
      <c r="P248" s="112"/>
      <c r="Q248" s="111"/>
      <c r="R248" s="112"/>
    </row>
    <row r="249" spans="1:18" ht="20.399999999999999" x14ac:dyDescent="0.3">
      <c r="A249" s="107"/>
      <c r="B249" s="107" t="s">
        <v>165</v>
      </c>
      <c r="C249" s="182" t="s">
        <v>166</v>
      </c>
      <c r="D249" s="183"/>
      <c r="E249" s="183"/>
      <c r="F249" s="183"/>
      <c r="G249" s="185">
        <v>0</v>
      </c>
      <c r="H249" s="183"/>
      <c r="I249" s="109">
        <v>0</v>
      </c>
      <c r="J249" s="109">
        <v>0</v>
      </c>
      <c r="K249" s="185">
        <v>0</v>
      </c>
      <c r="L249" s="183"/>
      <c r="M249" s="183"/>
      <c r="N249" s="185">
        <v>0</v>
      </c>
      <c r="O249" s="183"/>
      <c r="P249" s="183"/>
      <c r="Q249" s="188"/>
      <c r="R249" s="183"/>
    </row>
    <row r="250" spans="1:18" ht="30.6" x14ac:dyDescent="0.3">
      <c r="A250" s="107"/>
      <c r="B250" s="107" t="s">
        <v>167</v>
      </c>
      <c r="C250" s="182" t="s">
        <v>168</v>
      </c>
      <c r="D250" s="183"/>
      <c r="E250" s="183"/>
      <c r="F250" s="183"/>
      <c r="G250" s="185">
        <v>0</v>
      </c>
      <c r="H250" s="183"/>
      <c r="I250" s="109">
        <v>0</v>
      </c>
      <c r="J250" s="109">
        <v>0</v>
      </c>
      <c r="K250" s="185">
        <v>0</v>
      </c>
      <c r="L250" s="183"/>
      <c r="M250" s="183"/>
      <c r="N250" s="185">
        <v>0</v>
      </c>
      <c r="O250" s="183"/>
      <c r="P250" s="183"/>
      <c r="Q250" s="188"/>
      <c r="R250" s="183"/>
    </row>
    <row r="251" spans="1:18" ht="14.4" x14ac:dyDescent="0.3">
      <c r="A251" s="107"/>
      <c r="B251" s="107" t="s">
        <v>136</v>
      </c>
      <c r="C251" s="182" t="s">
        <v>137</v>
      </c>
      <c r="D251" s="183"/>
      <c r="E251" s="183"/>
      <c r="F251" s="183"/>
      <c r="G251" s="185">
        <v>0</v>
      </c>
      <c r="H251" s="183"/>
      <c r="I251" s="109">
        <v>0</v>
      </c>
      <c r="J251" s="109">
        <v>0</v>
      </c>
      <c r="K251" s="185">
        <v>0</v>
      </c>
      <c r="L251" s="183"/>
      <c r="M251" s="183"/>
      <c r="N251" s="185">
        <v>0</v>
      </c>
      <c r="O251" s="183"/>
      <c r="P251" s="183"/>
      <c r="Q251" s="188"/>
      <c r="R251" s="183"/>
    </row>
    <row r="252" spans="1:18" ht="14.4" x14ac:dyDescent="0.3">
      <c r="A252" s="107"/>
      <c r="B252" s="107" t="s">
        <v>136</v>
      </c>
      <c r="C252" s="182" t="s">
        <v>138</v>
      </c>
      <c r="D252" s="183"/>
      <c r="E252" s="183"/>
      <c r="F252" s="183"/>
      <c r="G252" s="185">
        <v>0</v>
      </c>
      <c r="H252" s="183"/>
      <c r="I252" s="109">
        <v>0</v>
      </c>
      <c r="J252" s="109">
        <v>0</v>
      </c>
      <c r="K252" s="185">
        <v>0</v>
      </c>
      <c r="L252" s="183"/>
      <c r="M252" s="183"/>
      <c r="N252" s="185">
        <v>0</v>
      </c>
      <c r="O252" s="183"/>
      <c r="P252" s="183"/>
      <c r="Q252" s="188"/>
      <c r="R252" s="183"/>
    </row>
    <row r="253" spans="1:18" ht="14.4" x14ac:dyDescent="0.3">
      <c r="A253" s="107"/>
      <c r="B253" s="107" t="s">
        <v>108</v>
      </c>
      <c r="C253" s="182" t="s">
        <v>36</v>
      </c>
      <c r="D253" s="183"/>
      <c r="E253" s="183"/>
      <c r="F253" s="183"/>
      <c r="G253" s="185">
        <v>0</v>
      </c>
      <c r="H253" s="183"/>
      <c r="I253" s="109">
        <v>0</v>
      </c>
      <c r="J253" s="109">
        <v>0</v>
      </c>
      <c r="K253" s="185">
        <v>0</v>
      </c>
      <c r="L253" s="183"/>
      <c r="M253" s="183"/>
      <c r="N253" s="185">
        <v>0</v>
      </c>
      <c r="O253" s="183"/>
      <c r="P253" s="183"/>
      <c r="Q253" s="188"/>
      <c r="R253" s="183"/>
    </row>
    <row r="254" spans="1:18" ht="14.4" x14ac:dyDescent="0.3">
      <c r="A254" s="107"/>
      <c r="B254" s="107" t="s">
        <v>109</v>
      </c>
      <c r="C254" s="182" t="s">
        <v>110</v>
      </c>
      <c r="D254" s="183"/>
      <c r="E254" s="183"/>
      <c r="F254" s="183"/>
      <c r="G254" s="185">
        <v>0</v>
      </c>
      <c r="H254" s="183"/>
      <c r="I254" s="109">
        <v>0</v>
      </c>
      <c r="J254" s="109">
        <v>0</v>
      </c>
      <c r="K254" s="185">
        <v>0</v>
      </c>
      <c r="L254" s="183"/>
      <c r="M254" s="183"/>
      <c r="N254" s="185">
        <v>0</v>
      </c>
      <c r="O254" s="183"/>
      <c r="P254" s="183"/>
      <c r="Q254" s="188"/>
      <c r="R254" s="183"/>
    </row>
    <row r="255" spans="1:18" ht="14.4" x14ac:dyDescent="0.3">
      <c r="A255" s="107"/>
      <c r="B255" s="107" t="s">
        <v>139</v>
      </c>
      <c r="C255" s="182" t="s">
        <v>140</v>
      </c>
      <c r="D255" s="183"/>
      <c r="E255" s="183"/>
      <c r="F255" s="183"/>
      <c r="G255" s="185">
        <v>0</v>
      </c>
      <c r="H255" s="183"/>
      <c r="I255" s="109">
        <v>0</v>
      </c>
      <c r="J255" s="109">
        <v>0</v>
      </c>
      <c r="K255" s="185">
        <v>0</v>
      </c>
      <c r="L255" s="183"/>
      <c r="M255" s="183"/>
      <c r="N255" s="185">
        <v>0</v>
      </c>
      <c r="O255" s="183"/>
      <c r="P255" s="183"/>
      <c r="Q255" s="188"/>
      <c r="R255" s="183"/>
    </row>
    <row r="256" spans="1:18" ht="14.4" x14ac:dyDescent="0.3">
      <c r="A256" s="107"/>
      <c r="B256" s="107" t="s">
        <v>139</v>
      </c>
      <c r="C256" s="182" t="s">
        <v>141</v>
      </c>
      <c r="D256" s="183"/>
      <c r="E256" s="183"/>
      <c r="F256" s="183"/>
      <c r="G256" s="185">
        <v>0</v>
      </c>
      <c r="H256" s="183"/>
      <c r="I256" s="109">
        <v>0</v>
      </c>
      <c r="J256" s="109">
        <v>0</v>
      </c>
      <c r="K256" s="185">
        <v>0</v>
      </c>
      <c r="L256" s="183"/>
      <c r="M256" s="183"/>
      <c r="N256" s="185">
        <v>0</v>
      </c>
      <c r="O256" s="183"/>
      <c r="P256" s="183"/>
      <c r="Q256" s="188"/>
      <c r="R256" s="183"/>
    </row>
    <row r="257" spans="1:18" ht="14.4" x14ac:dyDescent="0.3">
      <c r="A257" s="107"/>
      <c r="B257" s="107" t="s">
        <v>108</v>
      </c>
      <c r="C257" s="182" t="s">
        <v>36</v>
      </c>
      <c r="D257" s="183"/>
      <c r="E257" s="183"/>
      <c r="F257" s="183"/>
      <c r="G257" s="185">
        <v>0</v>
      </c>
      <c r="H257" s="183"/>
      <c r="I257" s="109">
        <v>0</v>
      </c>
      <c r="J257" s="109">
        <v>0</v>
      </c>
      <c r="K257" s="185">
        <v>0</v>
      </c>
      <c r="L257" s="183"/>
      <c r="M257" s="183"/>
      <c r="N257" s="185">
        <v>0</v>
      </c>
      <c r="O257" s="183"/>
      <c r="P257" s="183"/>
      <c r="Q257" s="188"/>
      <c r="R257" s="183"/>
    </row>
    <row r="258" spans="1:18" ht="14.4" x14ac:dyDescent="0.3">
      <c r="A258" s="107"/>
      <c r="B258" s="107" t="s">
        <v>109</v>
      </c>
      <c r="C258" s="182" t="s">
        <v>110</v>
      </c>
      <c r="D258" s="183"/>
      <c r="E258" s="183"/>
      <c r="F258" s="183"/>
      <c r="G258" s="185">
        <v>0</v>
      </c>
      <c r="H258" s="183"/>
      <c r="I258" s="109">
        <v>0</v>
      </c>
      <c r="J258" s="151">
        <v>0</v>
      </c>
      <c r="K258" s="185">
        <v>0</v>
      </c>
      <c r="L258" s="183"/>
      <c r="M258" s="183"/>
      <c r="N258" s="185">
        <v>0</v>
      </c>
      <c r="O258" s="183"/>
      <c r="P258" s="183"/>
      <c r="Q258" s="188"/>
      <c r="R258" s="183"/>
    </row>
    <row r="259" spans="1:18" ht="20.399999999999999" x14ac:dyDescent="0.3">
      <c r="A259" s="107"/>
      <c r="B259" s="107" t="s">
        <v>169</v>
      </c>
      <c r="C259" s="182" t="s">
        <v>170</v>
      </c>
      <c r="D259" s="183"/>
      <c r="E259" s="183"/>
      <c r="F259" s="183"/>
      <c r="G259" s="185">
        <v>0</v>
      </c>
      <c r="H259" s="183"/>
      <c r="I259" s="109">
        <v>0</v>
      </c>
      <c r="J259" s="151">
        <v>28397.38</v>
      </c>
      <c r="K259" s="185">
        <v>0</v>
      </c>
      <c r="L259" s="183"/>
      <c r="M259" s="183"/>
      <c r="N259" s="185">
        <v>0</v>
      </c>
      <c r="O259" s="183"/>
      <c r="P259" s="183"/>
      <c r="Q259" s="188"/>
      <c r="R259" s="183"/>
    </row>
    <row r="260" spans="1:18" ht="30.6" x14ac:dyDescent="0.3">
      <c r="A260" s="107"/>
      <c r="B260" s="107" t="s">
        <v>171</v>
      </c>
      <c r="C260" s="182" t="s">
        <v>172</v>
      </c>
      <c r="D260" s="183"/>
      <c r="E260" s="183"/>
      <c r="F260" s="183"/>
      <c r="G260" s="185">
        <v>0</v>
      </c>
      <c r="H260" s="183"/>
      <c r="I260" s="109">
        <v>0</v>
      </c>
      <c r="J260" s="151">
        <v>28397.38</v>
      </c>
      <c r="K260" s="185">
        <v>0</v>
      </c>
      <c r="L260" s="183"/>
      <c r="M260" s="183"/>
      <c r="N260" s="185">
        <v>0</v>
      </c>
      <c r="O260" s="183"/>
      <c r="P260" s="183"/>
      <c r="Q260" s="188"/>
      <c r="R260" s="183"/>
    </row>
    <row r="261" spans="1:18" ht="14.4" x14ac:dyDescent="0.3">
      <c r="A261" s="107"/>
      <c r="B261" s="107" t="s">
        <v>119</v>
      </c>
      <c r="C261" s="182" t="s">
        <v>120</v>
      </c>
      <c r="D261" s="183"/>
      <c r="E261" s="183"/>
      <c r="F261" s="183"/>
      <c r="G261" s="185">
        <v>0</v>
      </c>
      <c r="H261" s="183"/>
      <c r="I261" s="109">
        <v>0</v>
      </c>
      <c r="J261" s="151">
        <v>28397.38</v>
      </c>
      <c r="K261" s="185">
        <v>0</v>
      </c>
      <c r="L261" s="183"/>
      <c r="M261" s="183"/>
      <c r="N261" s="185">
        <v>0</v>
      </c>
      <c r="O261" s="183"/>
      <c r="P261" s="183"/>
      <c r="Q261" s="188"/>
      <c r="R261" s="183"/>
    </row>
    <row r="262" spans="1:18" ht="14.4" x14ac:dyDescent="0.3">
      <c r="A262" s="107"/>
      <c r="B262" s="107" t="s">
        <v>108</v>
      </c>
      <c r="C262" s="182" t="s">
        <v>36</v>
      </c>
      <c r="D262" s="183"/>
      <c r="E262" s="183"/>
      <c r="F262" s="183"/>
      <c r="G262" s="185">
        <v>0</v>
      </c>
      <c r="H262" s="183"/>
      <c r="I262" s="109">
        <v>0</v>
      </c>
      <c r="J262" s="151">
        <v>28397.38</v>
      </c>
      <c r="K262" s="185">
        <v>0</v>
      </c>
      <c r="L262" s="183"/>
      <c r="M262" s="183"/>
      <c r="N262" s="185">
        <v>0</v>
      </c>
      <c r="O262" s="183"/>
      <c r="P262" s="183"/>
      <c r="Q262" s="188"/>
      <c r="R262" s="183"/>
    </row>
    <row r="263" spans="1:18" ht="14.4" x14ac:dyDescent="0.3">
      <c r="A263" s="107"/>
      <c r="B263" s="107" t="s">
        <v>109</v>
      </c>
      <c r="C263" s="182" t="s">
        <v>110</v>
      </c>
      <c r="D263" s="183"/>
      <c r="E263" s="183"/>
      <c r="F263" s="183"/>
      <c r="G263" s="185">
        <v>0</v>
      </c>
      <c r="H263" s="183"/>
      <c r="I263" s="109">
        <v>0</v>
      </c>
      <c r="J263" s="151">
        <v>28397.38</v>
      </c>
      <c r="K263" s="185">
        <v>0</v>
      </c>
      <c r="L263" s="183"/>
      <c r="M263" s="183"/>
      <c r="N263" s="185">
        <v>0</v>
      </c>
      <c r="O263" s="183"/>
      <c r="P263" s="183"/>
      <c r="Q263" s="188"/>
      <c r="R263" s="183"/>
    </row>
    <row r="264" spans="1:18" ht="14.4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 s="110"/>
      <c r="O264" s="110"/>
      <c r="P264" s="110"/>
      <c r="Q264"/>
      <c r="R264"/>
    </row>
  </sheetData>
  <mergeCells count="1019">
    <mergeCell ref="C25:F25"/>
    <mergeCell ref="G25:H25"/>
    <mergeCell ref="G26:H26"/>
    <mergeCell ref="C27:F27"/>
    <mergeCell ref="G27:H27"/>
    <mergeCell ref="C28:F28"/>
    <mergeCell ref="G28:H28"/>
    <mergeCell ref="G29:H29"/>
    <mergeCell ref="A2:P2"/>
    <mergeCell ref="C6:F6"/>
    <mergeCell ref="C8:F8"/>
    <mergeCell ref="G6:H6"/>
    <mergeCell ref="G7:H7"/>
    <mergeCell ref="G8:H8"/>
    <mergeCell ref="C9:F9"/>
    <mergeCell ref="G9:H9"/>
    <mergeCell ref="C10:F10"/>
    <mergeCell ref="G10:H10"/>
    <mergeCell ref="N3:P3"/>
    <mergeCell ref="K6:M6"/>
    <mergeCell ref="N6:P6"/>
    <mergeCell ref="G4:H4"/>
    <mergeCell ref="K4:M4"/>
    <mergeCell ref="N4:P4"/>
    <mergeCell ref="G5:H5"/>
    <mergeCell ref="K5:M5"/>
    <mergeCell ref="N5:P5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G23:H23"/>
    <mergeCell ref="C24:F24"/>
    <mergeCell ref="Q3:R3"/>
    <mergeCell ref="C3:F3"/>
    <mergeCell ref="G3:H3"/>
    <mergeCell ref="K3:M3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G24:H24"/>
    <mergeCell ref="Q68:R68"/>
    <mergeCell ref="C69:F69"/>
    <mergeCell ref="G69:H69"/>
    <mergeCell ref="K69:M69"/>
    <mergeCell ref="N69:P69"/>
    <mergeCell ref="Q69:R69"/>
    <mergeCell ref="C68:F68"/>
    <mergeCell ref="G68:H68"/>
    <mergeCell ref="K68:M68"/>
    <mergeCell ref="N68:P68"/>
    <mergeCell ref="Q66:R66"/>
    <mergeCell ref="C67:F67"/>
    <mergeCell ref="G67:H67"/>
    <mergeCell ref="K67:M67"/>
    <mergeCell ref="N67:P67"/>
    <mergeCell ref="Q67:R67"/>
    <mergeCell ref="C66:F66"/>
    <mergeCell ref="G66:H66"/>
    <mergeCell ref="K66:M66"/>
    <mergeCell ref="N66:P66"/>
    <mergeCell ref="Q72:R72"/>
    <mergeCell ref="C74:F74"/>
    <mergeCell ref="G74:H74"/>
    <mergeCell ref="K74:M74"/>
    <mergeCell ref="N74:P74"/>
    <mergeCell ref="Q74:R74"/>
    <mergeCell ref="C72:F72"/>
    <mergeCell ref="G72:H72"/>
    <mergeCell ref="K72:M72"/>
    <mergeCell ref="N72:P72"/>
    <mergeCell ref="K73:M73"/>
    <mergeCell ref="N73:P73"/>
    <mergeCell ref="Q70:R70"/>
    <mergeCell ref="C71:F71"/>
    <mergeCell ref="G71:H71"/>
    <mergeCell ref="K71:M71"/>
    <mergeCell ref="N71:P71"/>
    <mergeCell ref="Q71:R71"/>
    <mergeCell ref="C70:F70"/>
    <mergeCell ref="G70:H70"/>
    <mergeCell ref="K70:M70"/>
    <mergeCell ref="N70:P70"/>
    <mergeCell ref="Q82:R82"/>
    <mergeCell ref="C83:F83"/>
    <mergeCell ref="G83:H83"/>
    <mergeCell ref="K83:M83"/>
    <mergeCell ref="N83:P83"/>
    <mergeCell ref="Q83:R83"/>
    <mergeCell ref="C82:F82"/>
    <mergeCell ref="G82:H82"/>
    <mergeCell ref="K82:M82"/>
    <mergeCell ref="N82:P82"/>
    <mergeCell ref="Q75:R75"/>
    <mergeCell ref="C80:F80"/>
    <mergeCell ref="G80:H80"/>
    <mergeCell ref="K80:M80"/>
    <mergeCell ref="N80:P80"/>
    <mergeCell ref="Q80:R80"/>
    <mergeCell ref="C75:F75"/>
    <mergeCell ref="G75:H75"/>
    <mergeCell ref="K75:M75"/>
    <mergeCell ref="N75:P75"/>
    <mergeCell ref="K76:M76"/>
    <mergeCell ref="N76:P76"/>
    <mergeCell ref="K81:M81"/>
    <mergeCell ref="N81:P81"/>
    <mergeCell ref="K79:M79"/>
    <mergeCell ref="N79:P79"/>
    <mergeCell ref="K78:M78"/>
    <mergeCell ref="N78:P78"/>
    <mergeCell ref="K77:M77"/>
    <mergeCell ref="N77:P77"/>
    <mergeCell ref="Q86:R86"/>
    <mergeCell ref="C87:F87"/>
    <mergeCell ref="G87:H87"/>
    <mergeCell ref="K87:M87"/>
    <mergeCell ref="N87:P87"/>
    <mergeCell ref="Q87:R87"/>
    <mergeCell ref="C86:F86"/>
    <mergeCell ref="G86:H86"/>
    <mergeCell ref="K86:M86"/>
    <mergeCell ref="N86:P86"/>
    <mergeCell ref="Q84:R84"/>
    <mergeCell ref="C85:F85"/>
    <mergeCell ref="G85:H85"/>
    <mergeCell ref="K85:M85"/>
    <mergeCell ref="N85:P85"/>
    <mergeCell ref="Q85:R85"/>
    <mergeCell ref="C84:F84"/>
    <mergeCell ref="G84:H84"/>
    <mergeCell ref="K84:M84"/>
    <mergeCell ref="N84:P84"/>
    <mergeCell ref="Q90:R90"/>
    <mergeCell ref="C91:F91"/>
    <mergeCell ref="G91:H91"/>
    <mergeCell ref="K91:M91"/>
    <mergeCell ref="N91:P91"/>
    <mergeCell ref="Q91:R91"/>
    <mergeCell ref="C90:F90"/>
    <mergeCell ref="G90:H90"/>
    <mergeCell ref="K90:M90"/>
    <mergeCell ref="N90:P90"/>
    <mergeCell ref="Q88:R88"/>
    <mergeCell ref="C89:F89"/>
    <mergeCell ref="G89:H89"/>
    <mergeCell ref="K89:M89"/>
    <mergeCell ref="N89:P89"/>
    <mergeCell ref="Q89:R89"/>
    <mergeCell ref="C88:F88"/>
    <mergeCell ref="G88:H88"/>
    <mergeCell ref="K88:M88"/>
    <mergeCell ref="N88:P88"/>
    <mergeCell ref="Q94:R94"/>
    <mergeCell ref="C95:F95"/>
    <mergeCell ref="G95:H95"/>
    <mergeCell ref="K95:M95"/>
    <mergeCell ref="N95:P95"/>
    <mergeCell ref="Q95:R95"/>
    <mergeCell ref="C94:F94"/>
    <mergeCell ref="G94:H94"/>
    <mergeCell ref="K94:M94"/>
    <mergeCell ref="N94:P94"/>
    <mergeCell ref="Q92:R92"/>
    <mergeCell ref="C93:F93"/>
    <mergeCell ref="G93:H93"/>
    <mergeCell ref="K93:M93"/>
    <mergeCell ref="N93:P93"/>
    <mergeCell ref="Q93:R93"/>
    <mergeCell ref="C92:F92"/>
    <mergeCell ref="G92:H92"/>
    <mergeCell ref="K92:M92"/>
    <mergeCell ref="N92:P92"/>
    <mergeCell ref="Q98:R98"/>
    <mergeCell ref="C99:F99"/>
    <mergeCell ref="G99:H99"/>
    <mergeCell ref="K99:M99"/>
    <mergeCell ref="N99:P99"/>
    <mergeCell ref="Q99:R99"/>
    <mergeCell ref="C98:F98"/>
    <mergeCell ref="G98:H98"/>
    <mergeCell ref="K98:M98"/>
    <mergeCell ref="N98:P98"/>
    <mergeCell ref="Q96:R96"/>
    <mergeCell ref="C97:F97"/>
    <mergeCell ref="G97:H97"/>
    <mergeCell ref="K97:M97"/>
    <mergeCell ref="N97:P97"/>
    <mergeCell ref="Q97:R97"/>
    <mergeCell ref="C96:F96"/>
    <mergeCell ref="G96:H96"/>
    <mergeCell ref="K96:M96"/>
    <mergeCell ref="N96:P96"/>
    <mergeCell ref="Q102:R102"/>
    <mergeCell ref="C103:F103"/>
    <mergeCell ref="G103:H103"/>
    <mergeCell ref="K103:M103"/>
    <mergeCell ref="N103:P103"/>
    <mergeCell ref="Q103:R103"/>
    <mergeCell ref="C102:F102"/>
    <mergeCell ref="G102:H102"/>
    <mergeCell ref="K102:M102"/>
    <mergeCell ref="N102:P102"/>
    <mergeCell ref="Q100:R100"/>
    <mergeCell ref="C101:F101"/>
    <mergeCell ref="G101:H101"/>
    <mergeCell ref="K101:M101"/>
    <mergeCell ref="N101:P101"/>
    <mergeCell ref="Q101:R101"/>
    <mergeCell ref="C100:F100"/>
    <mergeCell ref="G100:H100"/>
    <mergeCell ref="K100:M100"/>
    <mergeCell ref="N100:P100"/>
    <mergeCell ref="Q106:R106"/>
    <mergeCell ref="C107:F107"/>
    <mergeCell ref="G107:H107"/>
    <mergeCell ref="K107:M107"/>
    <mergeCell ref="N107:P107"/>
    <mergeCell ref="Q107:R107"/>
    <mergeCell ref="C106:F106"/>
    <mergeCell ref="G106:H106"/>
    <mergeCell ref="K106:M106"/>
    <mergeCell ref="N106:P106"/>
    <mergeCell ref="Q104:R104"/>
    <mergeCell ref="C105:F105"/>
    <mergeCell ref="G105:H105"/>
    <mergeCell ref="K105:M105"/>
    <mergeCell ref="N105:P105"/>
    <mergeCell ref="Q105:R105"/>
    <mergeCell ref="C104:F104"/>
    <mergeCell ref="G104:H104"/>
    <mergeCell ref="K104:M104"/>
    <mergeCell ref="N104:P104"/>
    <mergeCell ref="Q110:R110"/>
    <mergeCell ref="C111:F111"/>
    <mergeCell ref="G111:H111"/>
    <mergeCell ref="K111:M111"/>
    <mergeCell ref="N111:P111"/>
    <mergeCell ref="Q111:R111"/>
    <mergeCell ref="C110:F110"/>
    <mergeCell ref="G110:H110"/>
    <mergeCell ref="K110:M110"/>
    <mergeCell ref="N110:P110"/>
    <mergeCell ref="Q108:R108"/>
    <mergeCell ref="C109:F109"/>
    <mergeCell ref="G109:H109"/>
    <mergeCell ref="K109:M109"/>
    <mergeCell ref="N109:P109"/>
    <mergeCell ref="Q109:R109"/>
    <mergeCell ref="C108:F108"/>
    <mergeCell ref="G108:H108"/>
    <mergeCell ref="K108:M108"/>
    <mergeCell ref="N108:P108"/>
    <mergeCell ref="Q114:R114"/>
    <mergeCell ref="C115:F115"/>
    <mergeCell ref="G115:H115"/>
    <mergeCell ref="K115:M115"/>
    <mergeCell ref="N115:P115"/>
    <mergeCell ref="Q115:R115"/>
    <mergeCell ref="C114:F114"/>
    <mergeCell ref="G114:H114"/>
    <mergeCell ref="K114:M114"/>
    <mergeCell ref="N114:P114"/>
    <mergeCell ref="Q112:R112"/>
    <mergeCell ref="C113:F113"/>
    <mergeCell ref="G113:H113"/>
    <mergeCell ref="K113:M113"/>
    <mergeCell ref="N113:P113"/>
    <mergeCell ref="Q113:R113"/>
    <mergeCell ref="C112:F112"/>
    <mergeCell ref="G112:H112"/>
    <mergeCell ref="K112:M112"/>
    <mergeCell ref="N112:P112"/>
    <mergeCell ref="Q118:R118"/>
    <mergeCell ref="C119:F119"/>
    <mergeCell ref="G119:H119"/>
    <mergeCell ref="K119:M119"/>
    <mergeCell ref="N119:P119"/>
    <mergeCell ref="Q119:R119"/>
    <mergeCell ref="C118:F118"/>
    <mergeCell ref="G118:H118"/>
    <mergeCell ref="K118:M118"/>
    <mergeCell ref="N118:P118"/>
    <mergeCell ref="Q116:R116"/>
    <mergeCell ref="C117:F117"/>
    <mergeCell ref="G117:H117"/>
    <mergeCell ref="K117:M117"/>
    <mergeCell ref="N117:P117"/>
    <mergeCell ref="Q117:R117"/>
    <mergeCell ref="C116:F116"/>
    <mergeCell ref="G116:H116"/>
    <mergeCell ref="K116:M116"/>
    <mergeCell ref="N116:P116"/>
    <mergeCell ref="Q122:R122"/>
    <mergeCell ref="C123:F123"/>
    <mergeCell ref="G123:H123"/>
    <mergeCell ref="K123:M123"/>
    <mergeCell ref="N123:P123"/>
    <mergeCell ref="Q123:R123"/>
    <mergeCell ref="C122:F122"/>
    <mergeCell ref="G122:H122"/>
    <mergeCell ref="K122:M122"/>
    <mergeCell ref="N122:P122"/>
    <mergeCell ref="Q120:R120"/>
    <mergeCell ref="C121:F121"/>
    <mergeCell ref="G121:H121"/>
    <mergeCell ref="K121:M121"/>
    <mergeCell ref="N121:P121"/>
    <mergeCell ref="Q121:R121"/>
    <mergeCell ref="C120:F120"/>
    <mergeCell ref="G120:H120"/>
    <mergeCell ref="K120:M120"/>
    <mergeCell ref="N120:P120"/>
    <mergeCell ref="Q126:R126"/>
    <mergeCell ref="C127:F127"/>
    <mergeCell ref="G127:H127"/>
    <mergeCell ref="K127:M127"/>
    <mergeCell ref="N127:P127"/>
    <mergeCell ref="Q127:R127"/>
    <mergeCell ref="C126:F126"/>
    <mergeCell ref="G126:H126"/>
    <mergeCell ref="K126:M126"/>
    <mergeCell ref="N126:P126"/>
    <mergeCell ref="Q124:R124"/>
    <mergeCell ref="C125:F125"/>
    <mergeCell ref="G125:H125"/>
    <mergeCell ref="K125:M125"/>
    <mergeCell ref="N125:P125"/>
    <mergeCell ref="Q125:R125"/>
    <mergeCell ref="C124:F124"/>
    <mergeCell ref="G124:H124"/>
    <mergeCell ref="K124:M124"/>
    <mergeCell ref="N124:P124"/>
    <mergeCell ref="Q137:R137"/>
    <mergeCell ref="C139:F139"/>
    <mergeCell ref="G139:H139"/>
    <mergeCell ref="K139:M139"/>
    <mergeCell ref="N139:P139"/>
    <mergeCell ref="Q139:R139"/>
    <mergeCell ref="C137:F137"/>
    <mergeCell ref="G137:H137"/>
    <mergeCell ref="K137:M137"/>
    <mergeCell ref="N137:P137"/>
    <mergeCell ref="K138:M138"/>
    <mergeCell ref="N138:P138"/>
    <mergeCell ref="Q131:R131"/>
    <mergeCell ref="C136:F136"/>
    <mergeCell ref="G136:H136"/>
    <mergeCell ref="K136:M136"/>
    <mergeCell ref="N136:P136"/>
    <mergeCell ref="Q136:R136"/>
    <mergeCell ref="C131:F131"/>
    <mergeCell ref="G131:H131"/>
    <mergeCell ref="K131:M131"/>
    <mergeCell ref="N131:P131"/>
    <mergeCell ref="K135:M135"/>
    <mergeCell ref="N135:P135"/>
    <mergeCell ref="K134:M134"/>
    <mergeCell ref="N134:P134"/>
    <mergeCell ref="N133:P133"/>
    <mergeCell ref="Q145:R145"/>
    <mergeCell ref="C146:F146"/>
    <mergeCell ref="G146:H146"/>
    <mergeCell ref="K146:M146"/>
    <mergeCell ref="N146:P146"/>
    <mergeCell ref="Q146:R146"/>
    <mergeCell ref="C145:F145"/>
    <mergeCell ref="G145:H145"/>
    <mergeCell ref="K145:M145"/>
    <mergeCell ref="N145:P145"/>
    <mergeCell ref="Q141:R141"/>
    <mergeCell ref="C142:F142"/>
    <mergeCell ref="G142:H142"/>
    <mergeCell ref="K142:M142"/>
    <mergeCell ref="N142:P142"/>
    <mergeCell ref="Q142:R142"/>
    <mergeCell ref="C141:F141"/>
    <mergeCell ref="G141:H141"/>
    <mergeCell ref="K141:M141"/>
    <mergeCell ref="N141:P141"/>
    <mergeCell ref="Q152:R152"/>
    <mergeCell ref="C155:F155"/>
    <mergeCell ref="G155:H155"/>
    <mergeCell ref="K155:M155"/>
    <mergeCell ref="N155:P155"/>
    <mergeCell ref="Q155:R155"/>
    <mergeCell ref="C152:F152"/>
    <mergeCell ref="G152:H152"/>
    <mergeCell ref="K152:M152"/>
    <mergeCell ref="N152:P152"/>
    <mergeCell ref="Q147:R147"/>
    <mergeCell ref="C148:F148"/>
    <mergeCell ref="G148:H148"/>
    <mergeCell ref="K148:M148"/>
    <mergeCell ref="N148:P148"/>
    <mergeCell ref="Q148:R148"/>
    <mergeCell ref="C147:F147"/>
    <mergeCell ref="G147:H147"/>
    <mergeCell ref="K147:M147"/>
    <mergeCell ref="N147:P147"/>
    <mergeCell ref="Q158:R158"/>
    <mergeCell ref="C159:F159"/>
    <mergeCell ref="G159:H159"/>
    <mergeCell ref="K159:M159"/>
    <mergeCell ref="N159:P159"/>
    <mergeCell ref="Q159:R159"/>
    <mergeCell ref="C158:F158"/>
    <mergeCell ref="G158:H158"/>
    <mergeCell ref="K158:M158"/>
    <mergeCell ref="N158:P158"/>
    <mergeCell ref="Q156:R156"/>
    <mergeCell ref="C157:F157"/>
    <mergeCell ref="G157:H157"/>
    <mergeCell ref="K157:M157"/>
    <mergeCell ref="N157:P157"/>
    <mergeCell ref="Q157:R157"/>
    <mergeCell ref="C156:F156"/>
    <mergeCell ref="G156:H156"/>
    <mergeCell ref="K156:M156"/>
    <mergeCell ref="N156:P156"/>
    <mergeCell ref="Q162:R162"/>
    <mergeCell ref="C163:F163"/>
    <mergeCell ref="G163:H163"/>
    <mergeCell ref="K163:M163"/>
    <mergeCell ref="N163:P163"/>
    <mergeCell ref="Q163:R163"/>
    <mergeCell ref="C162:F162"/>
    <mergeCell ref="G162:H162"/>
    <mergeCell ref="K162:M162"/>
    <mergeCell ref="N162:P162"/>
    <mergeCell ref="Q160:R160"/>
    <mergeCell ref="C161:F161"/>
    <mergeCell ref="G161:H161"/>
    <mergeCell ref="K161:M161"/>
    <mergeCell ref="N161:P161"/>
    <mergeCell ref="Q161:R161"/>
    <mergeCell ref="C160:F160"/>
    <mergeCell ref="G160:H160"/>
    <mergeCell ref="K160:M160"/>
    <mergeCell ref="N160:P160"/>
    <mergeCell ref="Q166:R166"/>
    <mergeCell ref="C167:F167"/>
    <mergeCell ref="G167:H167"/>
    <mergeCell ref="K167:M167"/>
    <mergeCell ref="N167:P167"/>
    <mergeCell ref="Q167:R167"/>
    <mergeCell ref="C166:F166"/>
    <mergeCell ref="G166:H166"/>
    <mergeCell ref="K166:M166"/>
    <mergeCell ref="N166:P166"/>
    <mergeCell ref="Q164:R164"/>
    <mergeCell ref="C165:F165"/>
    <mergeCell ref="G165:H165"/>
    <mergeCell ref="K165:M165"/>
    <mergeCell ref="N165:P165"/>
    <mergeCell ref="Q165:R165"/>
    <mergeCell ref="C164:F164"/>
    <mergeCell ref="G164:H164"/>
    <mergeCell ref="K164:M164"/>
    <mergeCell ref="N164:P164"/>
    <mergeCell ref="Q170:R170"/>
    <mergeCell ref="C171:F171"/>
    <mergeCell ref="G171:H171"/>
    <mergeCell ref="K171:M171"/>
    <mergeCell ref="N171:P171"/>
    <mergeCell ref="Q171:R171"/>
    <mergeCell ref="C170:F170"/>
    <mergeCell ref="G170:H170"/>
    <mergeCell ref="K170:M170"/>
    <mergeCell ref="N170:P170"/>
    <mergeCell ref="Q168:R168"/>
    <mergeCell ref="C169:F169"/>
    <mergeCell ref="G169:H169"/>
    <mergeCell ref="K169:M169"/>
    <mergeCell ref="N169:P169"/>
    <mergeCell ref="Q169:R169"/>
    <mergeCell ref="C168:F168"/>
    <mergeCell ref="G168:H168"/>
    <mergeCell ref="K168:M168"/>
    <mergeCell ref="N168:P168"/>
    <mergeCell ref="Q174:R174"/>
    <mergeCell ref="C175:F175"/>
    <mergeCell ref="G175:H175"/>
    <mergeCell ref="K175:M175"/>
    <mergeCell ref="N175:P175"/>
    <mergeCell ref="Q175:R175"/>
    <mergeCell ref="C174:F174"/>
    <mergeCell ref="G174:H174"/>
    <mergeCell ref="K174:M174"/>
    <mergeCell ref="N174:P174"/>
    <mergeCell ref="Q172:R172"/>
    <mergeCell ref="C173:F173"/>
    <mergeCell ref="G173:H173"/>
    <mergeCell ref="K173:M173"/>
    <mergeCell ref="N173:P173"/>
    <mergeCell ref="Q173:R173"/>
    <mergeCell ref="C172:F172"/>
    <mergeCell ref="G172:H172"/>
    <mergeCell ref="K172:M172"/>
    <mergeCell ref="N172:P172"/>
    <mergeCell ref="Q179:R179"/>
    <mergeCell ref="C180:F180"/>
    <mergeCell ref="G180:H180"/>
    <mergeCell ref="K180:M180"/>
    <mergeCell ref="N180:P180"/>
    <mergeCell ref="Q180:R180"/>
    <mergeCell ref="C179:F179"/>
    <mergeCell ref="G179:H179"/>
    <mergeCell ref="K179:M179"/>
    <mergeCell ref="N179:P179"/>
    <mergeCell ref="Q176:R176"/>
    <mergeCell ref="C177:F177"/>
    <mergeCell ref="G177:H177"/>
    <mergeCell ref="K177:M177"/>
    <mergeCell ref="N177:P177"/>
    <mergeCell ref="Q177:R177"/>
    <mergeCell ref="C176:F176"/>
    <mergeCell ref="G176:H176"/>
    <mergeCell ref="K176:M176"/>
    <mergeCell ref="N176:P176"/>
    <mergeCell ref="Q183:R183"/>
    <mergeCell ref="C184:F184"/>
    <mergeCell ref="G184:H184"/>
    <mergeCell ref="K184:M184"/>
    <mergeCell ref="N184:P184"/>
    <mergeCell ref="Q184:R184"/>
    <mergeCell ref="C183:F183"/>
    <mergeCell ref="G183:H183"/>
    <mergeCell ref="K183:M183"/>
    <mergeCell ref="N183:P183"/>
    <mergeCell ref="Q181:R181"/>
    <mergeCell ref="C182:F182"/>
    <mergeCell ref="G182:H182"/>
    <mergeCell ref="K182:M182"/>
    <mergeCell ref="N182:P182"/>
    <mergeCell ref="Q182:R182"/>
    <mergeCell ref="C181:F181"/>
    <mergeCell ref="G181:H181"/>
    <mergeCell ref="K181:M181"/>
    <mergeCell ref="N181:P181"/>
    <mergeCell ref="Q187:R187"/>
    <mergeCell ref="C188:F188"/>
    <mergeCell ref="G188:H188"/>
    <mergeCell ref="K188:M188"/>
    <mergeCell ref="N188:P188"/>
    <mergeCell ref="Q188:R188"/>
    <mergeCell ref="C187:F187"/>
    <mergeCell ref="G187:H187"/>
    <mergeCell ref="K187:M187"/>
    <mergeCell ref="N187:P187"/>
    <mergeCell ref="Q185:R185"/>
    <mergeCell ref="C186:F186"/>
    <mergeCell ref="G186:H186"/>
    <mergeCell ref="K186:M186"/>
    <mergeCell ref="N186:P186"/>
    <mergeCell ref="Q186:R186"/>
    <mergeCell ref="C185:F185"/>
    <mergeCell ref="G185:H185"/>
    <mergeCell ref="K185:M185"/>
    <mergeCell ref="N185:P185"/>
    <mergeCell ref="Q191:R191"/>
    <mergeCell ref="C192:F192"/>
    <mergeCell ref="G192:H192"/>
    <mergeCell ref="K192:M192"/>
    <mergeCell ref="N192:P192"/>
    <mergeCell ref="Q192:R192"/>
    <mergeCell ref="C191:F191"/>
    <mergeCell ref="G191:H191"/>
    <mergeCell ref="K191:M191"/>
    <mergeCell ref="N191:P191"/>
    <mergeCell ref="Q189:R189"/>
    <mergeCell ref="C190:F190"/>
    <mergeCell ref="G190:H190"/>
    <mergeCell ref="K190:M190"/>
    <mergeCell ref="N190:P190"/>
    <mergeCell ref="Q190:R190"/>
    <mergeCell ref="C189:F189"/>
    <mergeCell ref="G189:H189"/>
    <mergeCell ref="K189:M189"/>
    <mergeCell ref="N189:P189"/>
    <mergeCell ref="Q195:R195"/>
    <mergeCell ref="C196:F196"/>
    <mergeCell ref="G196:H196"/>
    <mergeCell ref="K196:M196"/>
    <mergeCell ref="N196:P196"/>
    <mergeCell ref="Q196:R196"/>
    <mergeCell ref="C195:F195"/>
    <mergeCell ref="G195:H195"/>
    <mergeCell ref="K195:M195"/>
    <mergeCell ref="N195:P195"/>
    <mergeCell ref="Q193:R193"/>
    <mergeCell ref="C194:F194"/>
    <mergeCell ref="G194:H194"/>
    <mergeCell ref="K194:M194"/>
    <mergeCell ref="N194:P194"/>
    <mergeCell ref="Q194:R194"/>
    <mergeCell ref="C193:F193"/>
    <mergeCell ref="G193:H193"/>
    <mergeCell ref="K193:M193"/>
    <mergeCell ref="N193:P193"/>
    <mergeCell ref="Q199:R199"/>
    <mergeCell ref="C200:F200"/>
    <mergeCell ref="G200:H200"/>
    <mergeCell ref="K200:M200"/>
    <mergeCell ref="N200:P200"/>
    <mergeCell ref="Q200:R200"/>
    <mergeCell ref="C199:F199"/>
    <mergeCell ref="G199:H199"/>
    <mergeCell ref="K199:M199"/>
    <mergeCell ref="N199:P199"/>
    <mergeCell ref="Q197:R197"/>
    <mergeCell ref="C198:F198"/>
    <mergeCell ref="G198:H198"/>
    <mergeCell ref="K198:M198"/>
    <mergeCell ref="N198:P198"/>
    <mergeCell ref="Q198:R198"/>
    <mergeCell ref="C197:F197"/>
    <mergeCell ref="G197:H197"/>
    <mergeCell ref="K197:M197"/>
    <mergeCell ref="N197:P197"/>
    <mergeCell ref="Q203:R203"/>
    <mergeCell ref="C204:F204"/>
    <mergeCell ref="G204:H204"/>
    <mergeCell ref="K204:M204"/>
    <mergeCell ref="N204:P204"/>
    <mergeCell ref="Q204:R204"/>
    <mergeCell ref="C203:F203"/>
    <mergeCell ref="G203:H203"/>
    <mergeCell ref="K203:M203"/>
    <mergeCell ref="N203:P203"/>
    <mergeCell ref="Q201:R201"/>
    <mergeCell ref="C202:F202"/>
    <mergeCell ref="G202:H202"/>
    <mergeCell ref="K202:M202"/>
    <mergeCell ref="N202:P202"/>
    <mergeCell ref="Q202:R202"/>
    <mergeCell ref="C201:F201"/>
    <mergeCell ref="G201:H201"/>
    <mergeCell ref="K201:M201"/>
    <mergeCell ref="N201:P201"/>
    <mergeCell ref="Q207:R207"/>
    <mergeCell ref="C208:F208"/>
    <mergeCell ref="G208:H208"/>
    <mergeCell ref="K208:M208"/>
    <mergeCell ref="N208:P208"/>
    <mergeCell ref="Q208:R208"/>
    <mergeCell ref="C207:F207"/>
    <mergeCell ref="G207:H207"/>
    <mergeCell ref="K207:M207"/>
    <mergeCell ref="N207:P207"/>
    <mergeCell ref="Q205:R205"/>
    <mergeCell ref="C206:F206"/>
    <mergeCell ref="G206:H206"/>
    <mergeCell ref="K206:M206"/>
    <mergeCell ref="N206:P206"/>
    <mergeCell ref="Q206:R206"/>
    <mergeCell ref="C205:F205"/>
    <mergeCell ref="G205:H205"/>
    <mergeCell ref="K205:M205"/>
    <mergeCell ref="N205:P205"/>
    <mergeCell ref="Q211:R211"/>
    <mergeCell ref="C212:F212"/>
    <mergeCell ref="G212:H212"/>
    <mergeCell ref="K212:M212"/>
    <mergeCell ref="N212:P212"/>
    <mergeCell ref="Q212:R212"/>
    <mergeCell ref="C211:F211"/>
    <mergeCell ref="G211:H211"/>
    <mergeCell ref="K211:M211"/>
    <mergeCell ref="N211:P211"/>
    <mergeCell ref="Q209:R209"/>
    <mergeCell ref="C210:F210"/>
    <mergeCell ref="G210:H210"/>
    <mergeCell ref="K210:M210"/>
    <mergeCell ref="N210:P210"/>
    <mergeCell ref="Q210:R210"/>
    <mergeCell ref="C209:F209"/>
    <mergeCell ref="G209:H209"/>
    <mergeCell ref="K209:M209"/>
    <mergeCell ref="N209:P209"/>
    <mergeCell ref="Q215:R215"/>
    <mergeCell ref="C216:F216"/>
    <mergeCell ref="G216:H216"/>
    <mergeCell ref="K216:M216"/>
    <mergeCell ref="N216:P216"/>
    <mergeCell ref="Q216:R216"/>
    <mergeCell ref="C215:F215"/>
    <mergeCell ref="G215:H215"/>
    <mergeCell ref="K215:M215"/>
    <mergeCell ref="N215:P215"/>
    <mergeCell ref="Q213:R213"/>
    <mergeCell ref="C214:F214"/>
    <mergeCell ref="G214:H214"/>
    <mergeCell ref="K214:M214"/>
    <mergeCell ref="N214:P214"/>
    <mergeCell ref="Q214:R214"/>
    <mergeCell ref="C213:F213"/>
    <mergeCell ref="G213:H213"/>
    <mergeCell ref="K213:M213"/>
    <mergeCell ref="N213:P213"/>
    <mergeCell ref="Q219:R219"/>
    <mergeCell ref="C220:F220"/>
    <mergeCell ref="G220:H220"/>
    <mergeCell ref="K220:M220"/>
    <mergeCell ref="N220:P220"/>
    <mergeCell ref="Q220:R220"/>
    <mergeCell ref="C219:F219"/>
    <mergeCell ref="G219:H219"/>
    <mergeCell ref="K219:M219"/>
    <mergeCell ref="N219:P219"/>
    <mergeCell ref="Q217:R217"/>
    <mergeCell ref="C218:F218"/>
    <mergeCell ref="G218:H218"/>
    <mergeCell ref="K218:M218"/>
    <mergeCell ref="N218:P218"/>
    <mergeCell ref="Q218:R218"/>
    <mergeCell ref="C217:F217"/>
    <mergeCell ref="G217:H217"/>
    <mergeCell ref="K217:M217"/>
    <mergeCell ref="N217:P217"/>
    <mergeCell ref="Q223:R223"/>
    <mergeCell ref="C224:F224"/>
    <mergeCell ref="G224:H224"/>
    <mergeCell ref="K224:M224"/>
    <mergeCell ref="N224:P224"/>
    <mergeCell ref="Q224:R224"/>
    <mergeCell ref="C223:F223"/>
    <mergeCell ref="G223:H223"/>
    <mergeCell ref="K223:M223"/>
    <mergeCell ref="N223:P223"/>
    <mergeCell ref="Q221:R221"/>
    <mergeCell ref="C222:F222"/>
    <mergeCell ref="G222:H222"/>
    <mergeCell ref="K222:M222"/>
    <mergeCell ref="N222:P222"/>
    <mergeCell ref="Q222:R222"/>
    <mergeCell ref="C221:F221"/>
    <mergeCell ref="G221:H221"/>
    <mergeCell ref="K221:M221"/>
    <mergeCell ref="N221:P221"/>
    <mergeCell ref="Q227:R227"/>
    <mergeCell ref="C228:F228"/>
    <mergeCell ref="G228:H228"/>
    <mergeCell ref="K228:M228"/>
    <mergeCell ref="N228:P228"/>
    <mergeCell ref="Q228:R228"/>
    <mergeCell ref="C227:F227"/>
    <mergeCell ref="G227:H227"/>
    <mergeCell ref="K227:M227"/>
    <mergeCell ref="N227:P227"/>
    <mergeCell ref="Q225:R225"/>
    <mergeCell ref="C226:F226"/>
    <mergeCell ref="G226:H226"/>
    <mergeCell ref="K226:M226"/>
    <mergeCell ref="N226:P226"/>
    <mergeCell ref="Q226:R226"/>
    <mergeCell ref="C225:F225"/>
    <mergeCell ref="G225:H225"/>
    <mergeCell ref="K225:M225"/>
    <mergeCell ref="N225:P225"/>
    <mergeCell ref="Q231:R231"/>
    <mergeCell ref="C232:F232"/>
    <mergeCell ref="G232:H232"/>
    <mergeCell ref="K232:M232"/>
    <mergeCell ref="N232:P232"/>
    <mergeCell ref="Q232:R232"/>
    <mergeCell ref="C231:F231"/>
    <mergeCell ref="G231:H231"/>
    <mergeCell ref="K231:M231"/>
    <mergeCell ref="N231:P231"/>
    <mergeCell ref="Q229:R229"/>
    <mergeCell ref="C230:F230"/>
    <mergeCell ref="G230:H230"/>
    <mergeCell ref="K230:M230"/>
    <mergeCell ref="N230:P230"/>
    <mergeCell ref="Q230:R230"/>
    <mergeCell ref="C229:F229"/>
    <mergeCell ref="G229:H229"/>
    <mergeCell ref="K229:M229"/>
    <mergeCell ref="N229:P229"/>
    <mergeCell ref="Q235:R235"/>
    <mergeCell ref="C236:F236"/>
    <mergeCell ref="G236:H236"/>
    <mergeCell ref="K236:M236"/>
    <mergeCell ref="N236:P236"/>
    <mergeCell ref="Q236:R236"/>
    <mergeCell ref="C235:F235"/>
    <mergeCell ref="G235:H235"/>
    <mergeCell ref="K235:M235"/>
    <mergeCell ref="N235:P235"/>
    <mergeCell ref="Q233:R233"/>
    <mergeCell ref="C234:F234"/>
    <mergeCell ref="G234:H234"/>
    <mergeCell ref="K234:M234"/>
    <mergeCell ref="N234:P234"/>
    <mergeCell ref="Q234:R234"/>
    <mergeCell ref="C233:F233"/>
    <mergeCell ref="G233:H233"/>
    <mergeCell ref="K233:M233"/>
    <mergeCell ref="N233:P233"/>
    <mergeCell ref="Q240:R240"/>
    <mergeCell ref="C241:F241"/>
    <mergeCell ref="G241:H241"/>
    <mergeCell ref="K241:M241"/>
    <mergeCell ref="N241:P241"/>
    <mergeCell ref="Q241:R241"/>
    <mergeCell ref="C240:F240"/>
    <mergeCell ref="G240:H240"/>
    <mergeCell ref="K240:M240"/>
    <mergeCell ref="N240:P240"/>
    <mergeCell ref="Q238:R238"/>
    <mergeCell ref="C239:F239"/>
    <mergeCell ref="G239:H239"/>
    <mergeCell ref="K239:M239"/>
    <mergeCell ref="N239:P239"/>
    <mergeCell ref="Q239:R239"/>
    <mergeCell ref="C238:F238"/>
    <mergeCell ref="G238:H238"/>
    <mergeCell ref="K238:M238"/>
    <mergeCell ref="N238:P238"/>
    <mergeCell ref="Q245:R245"/>
    <mergeCell ref="C246:F246"/>
    <mergeCell ref="G246:H246"/>
    <mergeCell ref="K246:M246"/>
    <mergeCell ref="N246:P246"/>
    <mergeCell ref="Q246:R246"/>
    <mergeCell ref="C245:F245"/>
    <mergeCell ref="G245:H245"/>
    <mergeCell ref="K245:M245"/>
    <mergeCell ref="N245:P245"/>
    <mergeCell ref="Q242:R242"/>
    <mergeCell ref="C244:F244"/>
    <mergeCell ref="G244:H244"/>
    <mergeCell ref="K244:M244"/>
    <mergeCell ref="N244:P244"/>
    <mergeCell ref="Q244:R244"/>
    <mergeCell ref="C242:F242"/>
    <mergeCell ref="G242:H242"/>
    <mergeCell ref="K242:M242"/>
    <mergeCell ref="N242:P242"/>
    <mergeCell ref="Q250:R250"/>
    <mergeCell ref="C251:F251"/>
    <mergeCell ref="G251:H251"/>
    <mergeCell ref="K251:M251"/>
    <mergeCell ref="N251:P251"/>
    <mergeCell ref="Q251:R251"/>
    <mergeCell ref="C250:F250"/>
    <mergeCell ref="G250:H250"/>
    <mergeCell ref="K250:M250"/>
    <mergeCell ref="N250:P250"/>
    <mergeCell ref="Q247:R247"/>
    <mergeCell ref="C249:F249"/>
    <mergeCell ref="G249:H249"/>
    <mergeCell ref="K249:M249"/>
    <mergeCell ref="N249:P249"/>
    <mergeCell ref="Q249:R249"/>
    <mergeCell ref="C247:F247"/>
    <mergeCell ref="G247:H247"/>
    <mergeCell ref="K247:M247"/>
    <mergeCell ref="N247:P247"/>
    <mergeCell ref="Q254:R254"/>
    <mergeCell ref="C255:F255"/>
    <mergeCell ref="G255:H255"/>
    <mergeCell ref="K255:M255"/>
    <mergeCell ref="N255:P255"/>
    <mergeCell ref="Q255:R255"/>
    <mergeCell ref="C254:F254"/>
    <mergeCell ref="G254:H254"/>
    <mergeCell ref="K254:M254"/>
    <mergeCell ref="N254:P254"/>
    <mergeCell ref="Q252:R252"/>
    <mergeCell ref="C253:F253"/>
    <mergeCell ref="G253:H253"/>
    <mergeCell ref="K253:M253"/>
    <mergeCell ref="N253:P253"/>
    <mergeCell ref="Q253:R253"/>
    <mergeCell ref="C252:F252"/>
    <mergeCell ref="G252:H252"/>
    <mergeCell ref="K252:M252"/>
    <mergeCell ref="N252:P252"/>
    <mergeCell ref="G259:H259"/>
    <mergeCell ref="K259:M259"/>
    <mergeCell ref="N259:P259"/>
    <mergeCell ref="Q259:R259"/>
    <mergeCell ref="C258:F258"/>
    <mergeCell ref="G258:H258"/>
    <mergeCell ref="K258:M258"/>
    <mergeCell ref="N258:P258"/>
    <mergeCell ref="Q256:R256"/>
    <mergeCell ref="C257:F257"/>
    <mergeCell ref="G257:H257"/>
    <mergeCell ref="K257:M257"/>
    <mergeCell ref="N257:P257"/>
    <mergeCell ref="Q257:R257"/>
    <mergeCell ref="C256:F256"/>
    <mergeCell ref="G256:H256"/>
    <mergeCell ref="K256:M256"/>
    <mergeCell ref="N256:P256"/>
    <mergeCell ref="C30:F30"/>
    <mergeCell ref="G30:H30"/>
    <mergeCell ref="C31:F31"/>
    <mergeCell ref="G31:H31"/>
    <mergeCell ref="C32:F32"/>
    <mergeCell ref="G32:H32"/>
    <mergeCell ref="G33:H33"/>
    <mergeCell ref="G34:H34"/>
    <mergeCell ref="C35:F35"/>
    <mergeCell ref="G35:H35"/>
    <mergeCell ref="Q262:R262"/>
    <mergeCell ref="C263:F263"/>
    <mergeCell ref="G263:H263"/>
    <mergeCell ref="K263:M263"/>
    <mergeCell ref="N263:P263"/>
    <mergeCell ref="Q263:R263"/>
    <mergeCell ref="C262:F262"/>
    <mergeCell ref="G262:H262"/>
    <mergeCell ref="K262:M262"/>
    <mergeCell ref="N262:P262"/>
    <mergeCell ref="Q260:R260"/>
    <mergeCell ref="C261:F261"/>
    <mergeCell ref="G261:H261"/>
    <mergeCell ref="K261:M261"/>
    <mergeCell ref="N261:P261"/>
    <mergeCell ref="Q261:R261"/>
    <mergeCell ref="C260:F260"/>
    <mergeCell ref="G260:H260"/>
    <mergeCell ref="K260:M260"/>
    <mergeCell ref="N260:P260"/>
    <mergeCell ref="Q258:R258"/>
    <mergeCell ref="C259:F259"/>
    <mergeCell ref="C42:F42"/>
    <mergeCell ref="G42:H42"/>
    <mergeCell ref="G43:H43"/>
    <mergeCell ref="C44:F44"/>
    <mergeCell ref="C45:F45"/>
    <mergeCell ref="G44:H44"/>
    <mergeCell ref="G45:H45"/>
    <mergeCell ref="G46:H46"/>
    <mergeCell ref="C47:F47"/>
    <mergeCell ref="C36:F36"/>
    <mergeCell ref="G36:H36"/>
    <mergeCell ref="G37:H37"/>
    <mergeCell ref="G38:H38"/>
    <mergeCell ref="C39:F39"/>
    <mergeCell ref="C40:F40"/>
    <mergeCell ref="G39:H39"/>
    <mergeCell ref="G40:H40"/>
    <mergeCell ref="C41:F41"/>
    <mergeCell ref="G41:H41"/>
    <mergeCell ref="G54:H54"/>
    <mergeCell ref="G55:H55"/>
    <mergeCell ref="C56:F56"/>
    <mergeCell ref="C57:F57"/>
    <mergeCell ref="G56:H56"/>
    <mergeCell ref="G57:H57"/>
    <mergeCell ref="G58:H58"/>
    <mergeCell ref="C59:F59"/>
    <mergeCell ref="C60:F60"/>
    <mergeCell ref="G59:H59"/>
    <mergeCell ref="G60:H60"/>
    <mergeCell ref="C48:F48"/>
    <mergeCell ref="G47:H47"/>
    <mergeCell ref="G48:H48"/>
    <mergeCell ref="G49:H49"/>
    <mergeCell ref="G50:H50"/>
    <mergeCell ref="C51:F51"/>
    <mergeCell ref="C53:F53"/>
    <mergeCell ref="G51:H51"/>
    <mergeCell ref="G52:H52"/>
    <mergeCell ref="G53:H53"/>
    <mergeCell ref="K128:M128"/>
    <mergeCell ref="C61:F61"/>
    <mergeCell ref="C62:F62"/>
    <mergeCell ref="G61:H61"/>
    <mergeCell ref="G62:H62"/>
    <mergeCell ref="G63:H63"/>
    <mergeCell ref="C64:F64"/>
    <mergeCell ref="C65:F65"/>
    <mergeCell ref="G64:H64"/>
    <mergeCell ref="G65:H65"/>
    <mergeCell ref="K151:M151"/>
    <mergeCell ref="N151:P151"/>
    <mergeCell ref="K153:M153"/>
    <mergeCell ref="N153:P153"/>
    <mergeCell ref="K140:M140"/>
    <mergeCell ref="N140:P140"/>
    <mergeCell ref="K143:M143"/>
    <mergeCell ref="N143:P143"/>
    <mergeCell ref="K144:M144"/>
    <mergeCell ref="N144:P144"/>
    <mergeCell ref="K149:M149"/>
    <mergeCell ref="K150:M150"/>
    <mergeCell ref="N149:P149"/>
    <mergeCell ref="N150:P150"/>
    <mergeCell ref="K129:M129"/>
    <mergeCell ref="K130:M130"/>
    <mergeCell ref="N128:P128"/>
    <mergeCell ref="N129:P129"/>
    <mergeCell ref="N130:P130"/>
    <mergeCell ref="K132:M132"/>
    <mergeCell ref="N132:P132"/>
    <mergeCell ref="K133:M133"/>
  </mergeCells>
  <pageMargins left="0.7" right="0.7" top="0.75" bottom="0.75" header="0.3" footer="0.3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